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Šios_darbaknygės" defaultThemeVersion="124226"/>
  <mc:AlternateContent xmlns:mc="http://schemas.openxmlformats.org/markup-compatibility/2006">
    <mc:Choice Requires="x15">
      <x15ac:absPath xmlns:x15ac="http://schemas.microsoft.com/office/spreadsheetml/2010/11/ac" url="https://vsisipa.sharepoint.com/1 Projektai/SVĮ ataskaitos/2024/DU/Gautos formos/Šakių rajono savivaldybė/UAB Šakių šilumos tinklai/"/>
    </mc:Choice>
  </mc:AlternateContent>
  <xr:revisionPtr revIDLastSave="1534" documentId="8_{A6F41960-CC2C-41EC-8E80-2593FD4AC96C}" xr6:coauthVersionLast="47" xr6:coauthVersionMax="47" xr10:uidLastSave="{AB17E8FB-D5AC-4998-B20D-18FC9D411A8F}"/>
  <bookViews>
    <workbookView xWindow="28680" yWindow="-120" windowWidth="29040" windowHeight="15720" tabRatio="769" activeTab="2" xr2:uid="{00000000-000D-0000-FFFF-FFFF00000000}"/>
  </bookViews>
  <sheets>
    <sheet name="Vadovas" sheetId="20" r:id="rId1"/>
    <sheet name="Valdyba" sheetId="17" r:id="rId2"/>
    <sheet name="Stebėtojų taryba" sheetId="24" r:id="rId3"/>
  </sheets>
  <definedNames>
    <definedName name="_xlnm._FilterDatabase" localSheetId="2" hidden="1">'Stebėtojų taryba'!$W$11:$Y$103</definedName>
    <definedName name="_xlnm._FilterDatabase" localSheetId="0" hidden="1">Vadovas!$AO$9:$AQ$108</definedName>
    <definedName name="_xlnm._FilterDatabase" localSheetId="1" hidden="1">Valdyba!$W$11:$Y$102</definedName>
    <definedName name="_xlnm.Print_Area" localSheetId="0">Vadovas!$B:$N</definedName>
    <definedName name="_xlnm.Print_Area" localSheetId="1">Valdyba!$A$1:$L$75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0" l="1"/>
  <c r="F11" i="20"/>
  <c r="H64" i="20" l="1"/>
  <c r="H65" i="20"/>
  <c r="K63" i="20"/>
  <c r="K62" i="20"/>
  <c r="K61" i="20"/>
  <c r="K59" i="20"/>
  <c r="K58" i="20"/>
  <c r="K57" i="20"/>
  <c r="K56" i="20"/>
  <c r="K55" i="20"/>
  <c r="K54" i="20"/>
  <c r="K53" i="20"/>
  <c r="J65" i="20"/>
  <c r="J64" i="20"/>
  <c r="I65" i="20"/>
  <c r="I64" i="20"/>
  <c r="E12" i="24"/>
  <c r="K52" i="20" l="1"/>
  <c r="E14" i="24" l="1"/>
  <c r="E13" i="24"/>
  <c r="K60" i="20"/>
  <c r="K64" i="20" s="1"/>
  <c r="K65" i="20" l="1"/>
  <c r="E12" i="17"/>
  <c r="E13" i="17" l="1"/>
  <c r="E1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48" authorId="0" shapeId="0" xr:uid="{21C3ED64-44A5-4F34-9B47-785B836CB513}">
      <text>
        <r>
          <rPr>
            <sz val="9"/>
            <color indexed="81"/>
            <rFont val="Tahoma"/>
            <family val="2"/>
            <charset val="186"/>
          </rPr>
          <t>Pareiginės algos koef. padaugintas iš bazinio dydžio</t>
        </r>
      </text>
    </comment>
    <comment ref="J48" authorId="0" shapeId="0" xr:uid="{08766883-4010-4BB7-B22A-42F1149A9B91}">
      <text>
        <r>
          <rPr>
            <sz val="9"/>
            <color indexed="81"/>
            <rFont val="Tahoma"/>
            <family val="2"/>
            <charset val="186"/>
          </rPr>
          <t>Pastabose nurodykite, už kurių metų rezultatus priskaičiuota premija.</t>
        </r>
      </text>
    </comment>
    <comment ref="F50" authorId="0" shapeId="0" xr:uid="{3B4A41D9-B9CD-4E63-A2BC-B39AA133EE0D}">
      <text>
        <r>
          <rPr>
            <sz val="9"/>
            <color indexed="81"/>
            <rFont val="Tahoma"/>
            <family val="2"/>
            <charset val="186"/>
          </rPr>
          <t xml:space="preserve">Koeficientų rėžiai:
-didelė įmonė
4,9-11
-vidutinė įmonė
2,5-5,3
-maža ir labai maža įmonė
1,9-4,3
</t>
        </r>
      </text>
    </comment>
    <comment ref="G50" authorId="0" shapeId="0" xr:uid="{035A8E21-A303-48EA-8D73-5CF45B93BAEA}">
      <text>
        <r>
          <rPr>
            <sz val="9"/>
            <color indexed="81"/>
            <rFont val="Tahoma"/>
            <family val="2"/>
            <charset val="186"/>
          </rPr>
          <t>Bazinį dydį nustatyto Lietuvos Respublikos pareiginės algos (atlyginimo) bazinio dydžio nustatymo ir asignavimų darbo užmokesčiui perskaičiavimo įstatymas. Valstybės įmonės vadovo pareiginės algos koeficiento dydį nustato valstybės įmonės savininko teises ir pareigas įgyvendinanti institucija.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41" authorId="0" shapeId="0" xr:uid="{31ABB5D0-FB23-4D08-A52E-6F66FCEA5632}">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41" authorId="0" shapeId="0" xr:uid="{428C11E7-3B3B-4D10-8AC5-D3FB5F005915}">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0" background="1" saveData="1">
    <dbPr connection="Provider=Microsoft.Mashup.OleDb.1;Data Source=$Workbook$;Location=Lentelė1;Extended Properties=&quot;&quot;" command="SELECT * FROM [Lentelė1]"/>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<sst xmlns="http://schemas.openxmlformats.org/spreadsheetml/2006/main" count="508" uniqueCount="384">
  <si>
    <t>Informacijos apie vadovo darbo apmokėjimą pateikimo forma</t>
  </si>
  <si>
    <t>Jei viešinti minėtą informaciją nesutinkate, prašome taip pat užpildyti formą, tačiau formos apačioje esančiame laukelyje papildomai nurodyti, kad nesutinkate viešinti minėtą informaciją ir nurodyti nesutikimo priežastis (atkreipiame dėmesį, kad nesutikimo atveju VšĮ Valdymo koordinavimo centras rengdamas ataskaitą apie VVĮ atlygį, atitinkamai nurodys, jog įmonė nesivadovauja duomenų viešumo gerąja praktika).</t>
  </si>
  <si>
    <t>Įmonės pavadinimas</t>
  </si>
  <si>
    <t>Įmonės teisinė forma</t>
  </si>
  <si>
    <t>Įmonės kodas</t>
  </si>
  <si>
    <t>Jei įmonės vadovas keitėsi, nurodykite datą, kada buvo nutraukta darbo sutartis</t>
  </si>
  <si>
    <t>Jei įmonės vadovas keitėsi, nurodykite datą, kada buvo paskirtas naujas vadovas</t>
  </si>
  <si>
    <t>Taip</t>
  </si>
  <si>
    <t>Ne</t>
  </si>
  <si>
    <t>Ar įmonės vadovui taikomos kitos, nei pastovusis (pareiginis) atlygis, atlygio formos?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</si>
  <si>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</si>
  <si>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</si>
  <si>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</si>
  <si>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</si>
  <si>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Iš sutaupytų lėšų, skirtų darbo užmokesčiui</t>
  </si>
  <si>
    <t>Už gerus veiklos rezultatus, tačiau premijai gauti nebuvo nustatyti konkretūs siektini rodikliai</t>
  </si>
  <si>
    <t>Jei metinė premija buvo išmokėta, nurodykite premijos paskyrimo priežastis</t>
  </si>
  <si>
    <t>Už gerus veiklos rezultatus, premijai gauti buvo nustatyti konkretūs siektini rodikliai</t>
  </si>
  <si>
    <t>20-29</t>
  </si>
  <si>
    <t>30-39</t>
  </si>
  <si>
    <t>Pastabos</t>
  </si>
  <si>
    <t>40-49</t>
  </si>
  <si>
    <t>50-59</t>
  </si>
  <si>
    <t>70-79</t>
  </si>
  <si>
    <t>Informacija apie vadovo apmokėjimą</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</si>
  <si>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</si>
  <si>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t>Eil. Nr.</t>
  </si>
  <si>
    <t>Vardas, pavardė</t>
  </si>
  <si>
    <t>Pareigybės pavadinimas</t>
  </si>
  <si>
    <t>Nustatyta</t>
  </si>
  <si>
    <t>koef.</t>
  </si>
  <si>
    <t>Sausis</t>
  </si>
  <si>
    <t>Vasaris</t>
  </si>
  <si>
    <t>Kovas</t>
  </si>
  <si>
    <t>Balandis</t>
  </si>
  <si>
    <t>Gegužė</t>
  </si>
  <si>
    <t>Birželis</t>
  </si>
  <si>
    <t>Liepa</t>
  </si>
  <si>
    <t>Rugpjūtis</t>
  </si>
  <si>
    <t>Rugsėjis</t>
  </si>
  <si>
    <t>Spalis</t>
  </si>
  <si>
    <t>Lapkritis</t>
  </si>
  <si>
    <t>Gruodis</t>
  </si>
  <si>
    <t>Iš viso:</t>
  </si>
  <si>
    <t>Vidurkis:</t>
  </si>
  <si>
    <t>Jeigu turite pastabų dėl aukščiau esančioje lentelėje užpildytos informacijos, pateikite jas čia:</t>
  </si>
  <si>
    <t>I</t>
  </si>
  <si>
    <t>Dėl asmens duomenų viešinimo</t>
  </si>
  <si>
    <t>II</t>
  </si>
  <si>
    <t>III</t>
  </si>
  <si>
    <t>Informacija apie lentelės duomenų tikrumą patvirtinantį asmenį</t>
  </si>
  <si>
    <t>Lentelės duomenų patvirtinimo data</t>
  </si>
  <si>
    <t>Kontaktinio asmens duomenys (vardas, pavardė, pareigos, telefono nr. ir elektroninio pašto adresas)</t>
  </si>
  <si>
    <t>Atsakingas asmuo (vardas, pavardė, pareigos)</t>
  </si>
  <si>
    <t>Atsakingo asmens parašas arba elektroninis parašas (reikalingas tik skenuotoje versijoje)</t>
  </si>
  <si>
    <t>Nuo</t>
  </si>
  <si>
    <t>Iki</t>
  </si>
  <si>
    <t>Informacijos apie valdybos narių veiklos apmokėjimą pateikimo forma</t>
  </si>
  <si>
    <t>Nepriklausomi</t>
  </si>
  <si>
    <t>Kita (prašome nurodyti pastabose)</t>
  </si>
  <si>
    <t>Valstybės tarnautojai</t>
  </si>
  <si>
    <t>Informacija apie valdybos nariams taikomas atlygio sąlygas</t>
  </si>
  <si>
    <t>Kiti</t>
  </si>
  <si>
    <t>Kokia atlygio skyrimo tvarka nustatyta veiklos sutartyje nepriklausomiems valdybos nariams?</t>
  </si>
  <si>
    <t>Kokia atlygio skyrimo tvarka nustatyta veiklos sutartyje valstybės tarnautojams?</t>
  </si>
  <si>
    <t>Ar su valdybos nariais sudaromos veiklos sutartys?</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</si>
  <si>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</si>
  <si>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</si>
  <si>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</si>
  <si>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</si>
  <si>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</si>
  <si>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</si>
  <si>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</si>
  <si>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Ar valdybos nariai apdrausti civilinės atsakomybės draudimu?</t>
  </si>
  <si>
    <t>Sutartys</t>
  </si>
  <si>
    <t>Taip, su visais nariais</t>
  </si>
  <si>
    <t>Informacija apie valdybos narių veiklos apmokėjimą</t>
  </si>
  <si>
    <t>Tik su nepriklausomais nariais</t>
  </si>
  <si>
    <t>Pozicija</t>
  </si>
  <si>
    <t>D&amp;O draudimas</t>
  </si>
  <si>
    <t>Faktiškai dalyvautų posėdžių skaičius</t>
  </si>
  <si>
    <t>Posėdžių, kuriuose turėjo dalyvauti, skaičius</t>
  </si>
  <si>
    <t>Taip, visi nariai</t>
  </si>
  <si>
    <t>Tik nepriklausomi nariai</t>
  </si>
  <si>
    <t>Pirmininkas (Nepriklausomas)</t>
  </si>
  <si>
    <t>Narys (Nepriklausomas)</t>
  </si>
  <si>
    <t>Pirmininkas (Valstybės tarnautojas)</t>
  </si>
  <si>
    <t>Narys (Valstybės tarnautojas)</t>
  </si>
  <si>
    <t>Pirmininkas (Kitas)</t>
  </si>
  <si>
    <t>Narys (Kitas)</t>
  </si>
  <si>
    <t>Jei nesutinkate, kad aukščiau pateikiami asmens duomenys būtų viešinami VšĮ Valdymo koordinavimo centro rengiamose ataskaitose apie VVĮ atlygį, prašome nesutikimo priežastis nurodyti čia (sutikimo atveju, šios dalies pildyti nereikia):</t>
  </si>
  <si>
    <t>Kokia atlygio skyrimo tvarka nustatyta veiklos sutartyje nepriklausomiems stebėtojų tarybos nariams?</t>
  </si>
  <si>
    <t>Ar su stebėtojų tarybos nariais sudaromos veiklos sutartys?</t>
  </si>
  <si>
    <t>Kaip stebėtojų tarybos nario sutartyje nustatytas atlygis?</t>
  </si>
  <si>
    <t>Ar stebėtojų tarybos nariams mokamos tantjemos?</t>
  </si>
  <si>
    <t>Ar stebėtojų tarybos nariui yra numatytos kitos kompensacijos ar naudos (pvz. kuro sąnaudų padengimas)?</t>
  </si>
  <si>
    <t>Ar stebėtojų tarybos nariai apdrausti civilinės atsakomybės draudimu?</t>
  </si>
  <si>
    <t>Ar 2024 metais įmonės vadovui buvo išmokėta metinė premija?</t>
  </si>
  <si>
    <t>Ar per 2024 metus įmonė pirko rinkos atlygio tyrimą ir įsivertino įmonės vadovo atlygio konkurencingumą?</t>
  </si>
  <si>
    <t>Laikotarpis, už kurį pateikiami toliau esantys darbo užmokesčio duomenys
(2024 metai)</t>
  </si>
  <si>
    <t>Buvimo valdybos nariu laikotarpis 2024 m.</t>
  </si>
  <si>
    <t>Posėdžių lankomumas 2024 m.</t>
  </si>
  <si>
    <t>Priskaičiuotas atlygis už darbą per 2024 m. (eurais) (su visais mokėtinais mokesčiais ir įmokomis)</t>
  </si>
  <si>
    <t>Mokamas fiksuotas atlygis (veiklos sutartyje nurodyta konkreti suma)</t>
  </si>
  <si>
    <t>Mokama fiksuota dalis nuo vadovo VDU (veiklos sutartyje nurodyta, kad atlygis priklauso nuo vadovo vidutinio darbo užmokesčio)</t>
  </si>
  <si>
    <t xml:space="preserve">Ar 2024 metais keitėsi įmonės vadovas? </t>
  </si>
  <si>
    <t>* Pagal 2002 m. rugpjūčio 23 d. nutarimo Nr. 1341 „Dėl valstybės valdomų įmonių vadovų darbo užmokesčio" suvestinę redakciją nuo 2024-01-01.</t>
  </si>
  <si>
    <r>
      <t xml:space="preserve"> Mėnesinės algos </t>
    </r>
    <r>
      <rPr>
        <b/>
        <sz val="9"/>
        <color theme="1"/>
        <rFont val="Segoe UI"/>
        <family val="2"/>
        <charset val="186"/>
      </rPr>
      <t>nustatyta</t>
    </r>
    <r>
      <rPr>
        <sz val="9"/>
        <color theme="1"/>
        <rFont val="Segoe UI"/>
        <family val="2"/>
        <charset val="186"/>
      </rPr>
      <t xml:space="preserve"> </t>
    </r>
    <r>
      <rPr>
        <b/>
        <sz val="9"/>
        <color theme="1"/>
        <rFont val="Segoe UI"/>
        <family val="2"/>
        <charset val="186"/>
      </rPr>
      <t>pastovioji dalis</t>
    </r>
    <r>
      <rPr>
        <sz val="9"/>
        <color theme="1"/>
        <rFont val="Segoe UI"/>
        <family val="2"/>
        <charset val="186"/>
      </rPr>
      <t xml:space="preserve">, eur
</t>
    </r>
  </si>
  <si>
    <t>Pareiginė alga</t>
  </si>
  <si>
    <t>bazinis dydis, eur</t>
  </si>
  <si>
    <r>
      <rPr>
        <b/>
        <i/>
        <sz val="9"/>
        <color rgb="FFFF0000"/>
        <rFont val="Segoe UI"/>
        <family val="2"/>
        <charset val="186"/>
      </rPr>
      <t>Pastaba:</t>
    </r>
    <r>
      <rPr>
        <sz val="9"/>
        <color rgb="FFFF0000"/>
        <rFont val="Segoe UI"/>
        <family val="2"/>
        <charset val="186"/>
      </rPr>
      <t xml:space="preserve"> Lentelė pildoma, jeigu Įmonėje 2024-01-01 – 2024-12-31 ar bent dalį šio laikotarpio buvo sudaryta valdyba. Informacija pildoma apie visus valdybos narius, buvusius valdybos sudėtyje visą ar bent dalį šio laikotarpio.</t>
    </r>
  </si>
  <si>
    <r>
      <rPr>
        <b/>
        <i/>
        <sz val="9"/>
        <color rgb="FFFF0000"/>
        <rFont val="Segoe UI"/>
        <family val="2"/>
        <charset val="186"/>
      </rPr>
      <t>Pastaba:</t>
    </r>
    <r>
      <rPr>
        <sz val="9"/>
        <color rgb="FFFF0000"/>
        <rFont val="Segoe UI"/>
        <family val="2"/>
        <charset val="186"/>
      </rPr>
      <t xml:space="preserve"> Lentelė pildoma, jeigu Įmonėje 2024-01-01 – 2024-12-31 ar bent dalį šio laikotarpio buvo sudaryta stebėtojų taryba. Informacija pildoma apie visus stebėtojų tarybos narius buvusius stebėtojų tarybos sudėtyje visą ar bent dalį šio laikotarpio.</t>
    </r>
  </si>
  <si>
    <t>Sutartyje numatytas atlygio dydis, Eur/mėn.</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</si>
  <si>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</si>
  <si>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Kaip skaičiuojate atlygį valdybos nariams, kurie dirbo nepilną mėnesį?</t>
  </si>
  <si>
    <t>Įmonės vadovo amžius</t>
  </si>
  <si>
    <r>
      <rPr>
        <b/>
        <sz val="9"/>
        <color theme="1"/>
        <rFont val="Segoe UI"/>
        <family val="2"/>
        <charset val="186"/>
      </rPr>
      <t>Faktinė kintamoji dalis</t>
    </r>
    <r>
      <rPr>
        <sz val="9"/>
        <color theme="1"/>
        <rFont val="Segoe UI"/>
        <family val="2"/>
        <charset val="186"/>
      </rPr>
      <t>, eur (atitinkamą mėnesį išmokėta suma su visais mokėtinais mokesčiais)</t>
    </r>
  </si>
  <si>
    <t>Ar nustatant vadovo darbo užmokestį 2024 metams buvo laikomasi  naujausios nutarimo Nr. 1341 „Dėl valstybės valdomų įmonių vadovų darbo užmokesčio" redakcijos, įsigaliojusios nuo 2024-01-01?</t>
  </si>
  <si>
    <t>Kita (nurodykite detaliau pastabose)</t>
  </si>
  <si>
    <t>Jeigu turite pastabų ar papildomų paaiškinimų dėl aukščiau esančioje lentelėje užpildytos informacijos, pateikite jas čia:</t>
  </si>
  <si>
    <t>Kurių metų vadovo VDU yra traukiamas, nustatant ataskaitinių metų valdybos narių atlygį?</t>
  </si>
  <si>
    <t xml:space="preserve">Koks buvo vadovo VDU, nuo kurio skaičiavote ataskaitinių metų valdybos narių atlygį? </t>
  </si>
  <si>
    <t>Kurių metų vadovo VDU yra traukiamas, nustatant ataskaitinių metų stebėtojų tarybos narių atlygį?</t>
  </si>
  <si>
    <t xml:space="preserve">Koks buvo vadovo VDU, nuo kurio skaičiavote ataskaitinių metų stebėtojų tarybos narių atlygį? </t>
  </si>
  <si>
    <t>Kaip skaičiuojate atlygį stebėtojų tarybos nariams, kurie dirbo nepilną mėnesį?</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</si>
  <si>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</si>
  <si>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</si>
  <si>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Ką įtraukiate skaičiuodami vadovo vidutinį darbo užmokestį?</t>
  </si>
  <si>
    <t>Ką įtraukėte skaičiuodami vadovo vidutinį darbo užmokestį, kuriuo buvo remtasi nustatant ataskaitinių metų valdybos narių atlygį?</t>
  </si>
  <si>
    <t>Ką įtraukėte skaičiuodami vadovo vidutinį darbo užmokestį, kuriuo buvo remtasi nustatant ataskaitinių metų stebėtojų tarybos narių atlygį?</t>
  </si>
  <si>
    <t>Informacijos apie stebėtojų tarybos narių veiklos apmokėjimą pateikimo forma</t>
  </si>
  <si>
    <t>Informacija apie stebėtojų tarybos nariams taikomas atlygio sąlygas</t>
  </si>
  <si>
    <t>Informacija apie stebėtojų tarybos narių veiklos apmokėjimą</t>
  </si>
  <si>
    <t>Buvimo stebėtojų tarybos nariu laikotarpis 2024 m.</t>
  </si>
  <si>
    <t>Mėnesinė alga kartu su premija, eur
(6 + 7 + 8)</t>
  </si>
  <si>
    <r>
      <rPr>
        <b/>
        <sz val="9"/>
        <color theme="1"/>
        <rFont val="Segoe UI"/>
        <family val="2"/>
        <charset val="186"/>
      </rPr>
      <t>Premija</t>
    </r>
    <r>
      <rPr>
        <sz val="9"/>
        <color theme="1"/>
        <rFont val="Segoe UI"/>
        <family val="2"/>
        <charset val="186"/>
      </rPr>
      <t>, eur
 (išmokėta suma su visais mokėtinais mokesčiais 2024 metais už 2023 metų rezultatus)</t>
    </r>
  </si>
  <si>
    <t>Jei viešinti minėtą informaciją nesutinkate, prašome taip pat užpildyti formą, tačiau formos apačioje esančiame laukelyje papildomai nurodyti, kad nesutinkate viešinti minėtą informaciją ir nurodyti nesutikimo priežastis (atkreipiame dėmesį, kad nesutikimo atveju VšĮ Valdymo koordinavimo centras rengdamas ataskaitą apie SVĮ atlygį, atitinkamai nurodys, jog įmonė nesivadovauja duomenų viešumo gerąja praktika).</t>
  </si>
  <si>
    <t>Jei nesutinkate, kad vadovo darbo užmokesčio duomenys būtų viešinami VšĮ Valdymo koordinavimo centro rengiamose ataskaitose apie SVĮ atlygį, prašome nesutikimo priežastis nurodyti čia (sutikimo atveju, šios dalies pildyti nereikia):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</si>
  <si>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</si>
  <si>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Direktoriaus paskyrimo data</t>
  </si>
  <si>
    <t>Kadencija įmonėje</t>
  </si>
  <si>
    <t>Įmonės vadovo lytis</t>
  </si>
  <si>
    <t>UAB „Akmenės vandenys“</t>
  </si>
  <si>
    <t>UAB „Naujosios Akmenės komunalininkas“</t>
  </si>
  <si>
    <t>UAB Naujosios Akmenės autobusų parkas</t>
  </si>
  <si>
    <t>UAB „Dzūkijos vandenys“</t>
  </si>
  <si>
    <t>UAB „Alytaus šilumos tinklai“</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</si>
  <si>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</si>
  <si>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</si>
  <si>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</si>
  <si>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</si>
  <si>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</si>
  <si>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</si>
  <si>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</si>
  <si>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</si>
  <si>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</si>
  <si>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</si>
  <si>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</si>
  <si>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</si>
  <si>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</si>
  <si>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</si>
  <si>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</si>
  <si>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</si>
  <si>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</si>
  <si>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</si>
  <si>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</si>
  <si>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„Didžiasalio komunalinės paslaugos“</t>
  </si>
  <si>
    <t>UAB Ignalinos butų ūkis</t>
  </si>
  <si>
    <t>UAB Ignalinos šilumos tinklai</t>
  </si>
  <si>
    <t xml:space="preserve">SĮ „Kompata“ </t>
  </si>
  <si>
    <t>UAB „Jonavos paslaugos“</t>
  </si>
  <si>
    <t>UAB „Jonavos vandenys“</t>
  </si>
  <si>
    <t>UAB „Jonavos autobusai“</t>
  </si>
  <si>
    <t>UAB „Jonavos šilumos tinklai“</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</si>
  <si>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</si>
  <si>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</si>
  <si>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</si>
  <si>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</si>
  <si>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</si>
  <si>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</si>
  <si>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</si>
  <si>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</si>
  <si>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</si>
  <si>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</si>
  <si>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</si>
  <si>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</si>
  <si>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</si>
  <si>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</si>
  <si>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„Švara ID“</t>
  </si>
  <si>
    <t>UAB „Kauno švara“</t>
  </si>
  <si>
    <t>UAB „Kauno gatvių apšvietimas“</t>
  </si>
  <si>
    <t>UAB „Stoties turgus“</t>
  </si>
  <si>
    <t>UAB „Centrinis knygynas“</t>
  </si>
  <si>
    <t>UAB „Laboratorinių bandymų centras“</t>
  </si>
  <si>
    <t>UAB Kauno butų ūkis</t>
  </si>
  <si>
    <t>Kauno SĮ „Kapinių priežiūra“</t>
  </si>
  <si>
    <t>UAB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</si>
  <si>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</si>
  <si>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</si>
  <si>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</si>
  <si>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</si>
  <si>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</si>
  <si>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</si>
  <si>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</si>
  <si>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</si>
  <si>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</si>
  <si>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</si>
  <si>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</si>
  <si>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</si>
  <si>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paslaugos“</t>
  </si>
  <si>
    <t>UAB „Naujasis turgus“</t>
  </si>
  <si>
    <t>UAB „Debreceno vaistinė“</t>
  </si>
  <si>
    <t>UAB „Klaipėdos rajono energija“ </t>
  </si>
  <si>
    <t>UAB „Gargždų turgus“ </t>
  </si>
  <si>
    <t>SĮ „Kretingos komunalininkas“</t>
  </si>
  <si>
    <t>UAB „Kretingos vandenys“</t>
  </si>
  <si>
    <t>UAB Kretingos autobusų parkas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</si>
  <si>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</si>
  <si>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</si>
  <si>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</si>
  <si>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</si>
  <si>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</si>
  <si>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</si>
  <si>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</si>
  <si>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</si>
  <si>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</si>
  <si>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</si>
  <si>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</si>
  <si>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</si>
  <si>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</si>
  <si>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</si>
  <si>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</si>
  <si>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</si>
  <si>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</si>
  <si>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</si>
  <si>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</si>
  <si>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</si>
  <si>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</si>
  <si>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</si>
  <si>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</si>
  <si>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</si>
  <si>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</si>
  <si>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</si>
  <si>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</si>
  <si>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UAB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</si>
  <si>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</si>
  <si>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</si>
  <si>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</si>
  <si>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</si>
  <si>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</si>
  <si>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</si>
  <si>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</si>
  <si>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</si>
  <si>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</si>
  <si>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</si>
  <si>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</si>
  <si>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</si>
  <si>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</si>
  <si>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</si>
  <si>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</si>
  <si>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</si>
  <si>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</si>
  <si>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</si>
  <si>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</si>
  <si>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</si>
  <si>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</si>
  <si>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</si>
  <si>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UAB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</si>
  <si>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</si>
  <si>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</si>
  <si>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</si>
  <si>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</si>
  <si>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</si>
  <si>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</si>
  <si>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</si>
  <si>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</si>
  <si>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</si>
  <si>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</si>
  <si>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</si>
  <si>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</si>
  <si>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</si>
  <si>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</si>
  <si>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</si>
  <si>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</si>
  <si>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</si>
  <si>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</si>
  <si>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</si>
  <si>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</si>
  <si>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</si>
  <si>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</si>
  <si>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</si>
  <si>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</si>
  <si>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</si>
  <si>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</si>
  <si>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</si>
  <si>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</si>
  <si>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</si>
  <si>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</si>
  <si>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</si>
  <si>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</si>
  <si>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</si>
  <si>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</si>
  <si>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</si>
  <si>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</si>
  <si>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</si>
  <si>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</si>
  <si>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</si>
  <si>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</si>
  <si>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</si>
  <si>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</si>
  <si>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</si>
  <si>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</si>
  <si>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</si>
  <si>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komunalinis centras"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</si>
  <si>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</si>
  <si>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</si>
  <si>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</si>
  <si>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</si>
  <si>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</si>
  <si>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</si>
  <si>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</si>
  <si>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</si>
  <si>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</si>
  <si>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</si>
  <si>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</si>
  <si>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</si>
  <si>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</si>
  <si>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</si>
  <si>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</si>
  <si>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</si>
  <si>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</si>
  <si>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</si>
  <si>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</si>
  <si>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</si>
  <si>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</si>
  <si>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</si>
  <si>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</si>
  <si>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</si>
  <si>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</si>
  <si>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</si>
  <si>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</si>
  <si>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</si>
  <si>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</si>
  <si>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</si>
  <si>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</si>
  <si>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</si>
  <si>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</si>
  <si>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</si>
  <si>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</si>
  <si>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</si>
  <si>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</si>
  <si>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</si>
  <si>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</si>
  <si>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</si>
  <si>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UAB „ID Vilnius“</t>
  </si>
  <si>
    <t>SĮ „Vilniaus atliekų sistemos administratorius“</t>
  </si>
  <si>
    <t>UAB „Nemenčinės komunalininkas“</t>
  </si>
  <si>
    <t>UAB „Nemėžio komunalininkas“</t>
  </si>
  <si>
    <t>SĮ Vilniaus rajono autobusų parkas</t>
  </si>
  <si>
    <t>UAB „Visagino būstas“</t>
  </si>
  <si>
    <t>UAB „Visagino energija“</t>
  </si>
  <si>
    <t>UAB „Zarasų būstas“</t>
  </si>
  <si>
    <t xml:space="preserve">Remiantis gerosios valdysenos praktikomis, išdėstytomis Ekonominio bendradarbiavimo ir plėtros organizacijos gairėse valstybės valdomoms įmonėms ir NASDAQ Vilnius listinguojamų bendrovių valdysenos kodekse, valstybės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</si>
  <si>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t>Ar 2024 metais (visus ar dalį metų) įmonėje buvo sudaryta valdyba?</t>
  </si>
  <si>
    <t>Pastaba: jeigu įmonėje ataskaitiniu laikotarpiu 2024 m. valdyba sudaryta nebuvo, žemiau esanti informacija nepildoma</t>
  </si>
  <si>
    <t>Kokia atlygio skyrimo tvarka nustatyta veiklos sutartyje kitiems nariams (pvz., SVĮ darbuotojams)?</t>
  </si>
  <si>
    <t>Ar 2024 metais (visus ar dalį metų) įmonėje buvo sudaryta stebėtojų taryba?</t>
  </si>
  <si>
    <t>Pastaba: jeigu įmonėje ataskaitiniu laikotarpiu 2024 m. stebėtojų taryba sudaryta nebuvo, žemiau esanti informacija nepildoma</t>
  </si>
  <si>
    <t>Kintamojo atlygio dalies rodikliai</t>
  </si>
  <si>
    <t>Ar 2024 metais įmonės vadovui buvo mokama kintamoji atlygio dalis?</t>
  </si>
  <si>
    <t>Ar buvo nustatyti rodikliai kintamajai atlygio daliai?</t>
  </si>
  <si>
    <t>32 EILUTĖS LANGELIO PILDYMO PAVYZDYS</t>
  </si>
  <si>
    <t>EBITDA tūkst. eurų, planinis &gt;10, pasiektas - 15
ROE proc., planinis &gt; 2, pasiektas  - 4,5</t>
  </si>
  <si>
    <t>Sutartyje numatytas atlygio dydis, Eur/mėn. (Eur/posėdis, jei mokama už posėdžius)</t>
  </si>
  <si>
    <t>Mokamas atlygis už dalyvautus posėdžius</t>
  </si>
  <si>
    <t>Kompetencijų sritis (tai gali būti finansų, strateginio planavimo ir valdymo, ūkio šakos, kurioje veikia įmonė, arba kita, kurią prašome įvardyti)</t>
  </si>
  <si>
    <t>pad</t>
  </si>
  <si>
    <t>Vyras</t>
  </si>
  <si>
    <t>Vidmantas Paškevičius</t>
  </si>
  <si>
    <t>Marius Matelis</t>
  </si>
  <si>
    <t>L.e.p. vadovas</t>
  </si>
  <si>
    <t>Vadovas</t>
  </si>
  <si>
    <t>Generalinis direktorius Marius Matelis, tel. +37063006775, el. p. direktorius@sakiusiluma.lt</t>
  </si>
  <si>
    <t>Generalinis direktorius Marius Matelis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</si>
</sst>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9" x14ac:knownFonts="1">
    <font>
      <sz val="11"/>
      <color theme="1"/>
      <name val="Calibri"/>
      <family val="2"/>
      <charset val="186"/>
      <scheme val="minor"/>
    </font>
    <font>
      <sz val="11"/>
      <color theme="1"/>
      <name val="Calibri"/>
      <family val="2"/>
      <scheme val="minor"/>
    </font>
    <font>
      <sz val="9"/>
      <name val="Calibri"/>
      <family val="2"/>
      <scheme val="minor"/>
    </font>
    <font>
      <sz val="11"/>
      <color theme="1"/>
      <name val="Calibri"/>
      <family val="2"/>
      <scheme val="minor"/>
    </font>
    <font>
      <sz val="9"/>
      <color theme="1"/>
      <name val="Segoe UI"/>
      <family val="2"/>
      <charset val="186"/>
    </font>
    <font>
      <sz val="11"/>
      <color theme="1"/>
      <name val="Segoe UI"/>
      <family val="2"/>
      <charset val="186"/>
    </font>
    <font>
      <sz val="9"/>
      <color rgb="FFFF0000"/>
      <name val="Segoe UI"/>
      <family val="2"/>
      <charset val="186"/>
    </font>
    <font>
      <sz val="9"/>
      <color rgb="FF00B0F0"/>
      <name val="Segoe UI"/>
      <family val="2"/>
      <charset val="186"/>
    </font>
    <font>
      <b/>
      <sz val="9"/>
      <color theme="1"/>
      <name val="Segoe UI"/>
      <family val="2"/>
      <charset val="186"/>
    </font>
    <font>
      <b/>
      <sz val="9"/>
      <color theme="0"/>
      <name val="Segoe UI"/>
      <family val="2"/>
      <charset val="186"/>
    </font>
    <font>
      <b/>
      <sz val="12"/>
      <color theme="1"/>
      <name val="Segoe UI"/>
      <family val="2"/>
      <charset val="186"/>
    </font>
    <font>
      <b/>
      <sz val="11"/>
      <color theme="1"/>
      <name val="Calibri"/>
      <family val="2"/>
      <charset val="186"/>
      <scheme val="minor"/>
    </font>
    <font>
      <sz val="10"/>
      <name val="Arial"/>
      <family val="2"/>
    </font>
    <font>
      <sz val="9"/>
      <name val="Segoe UI"/>
      <family val="2"/>
      <charset val="186"/>
    </font>
    <font>
      <i/>
      <sz val="9"/>
      <color theme="1"/>
      <name val="Segoe UI"/>
      <family val="2"/>
      <charset val="186"/>
    </font>
    <font>
      <sz val="11"/>
      <color theme="0"/>
      <name val="Calibri"/>
      <family val="2"/>
      <charset val="186"/>
      <scheme val="minor"/>
    </font>
    <font>
      <sz val="9"/>
      <color theme="0"/>
      <name val="Segoe UI"/>
      <family val="2"/>
      <charset val="186"/>
    </font>
    <font>
      <sz val="8"/>
      <name val="Calibri"/>
      <family val="2"/>
      <charset val="186"/>
      <scheme val="minor"/>
    </font>
    <font>
      <b/>
      <sz val="9"/>
      <color rgb="FFFF0000"/>
      <name val="Segoe UI"/>
      <family val="2"/>
      <charset val="186"/>
    </font>
    <font>
      <b/>
      <i/>
      <sz val="9"/>
      <color rgb="FFFF0000"/>
      <name val="Segoe UI"/>
      <family val="2"/>
      <charset val="186"/>
    </font>
    <font>
      <sz val="11"/>
      <color rgb="FFFF0000"/>
      <name val="Calibri"/>
      <family val="2"/>
      <charset val="186"/>
      <scheme val="minor"/>
    </font>
    <font>
      <sz val="9"/>
      <color indexed="81"/>
      <name val="Tahoma"/>
      <family val="2"/>
      <charset val="186"/>
    </font>
    <font>
      <b/>
      <sz val="9"/>
      <color indexed="81"/>
      <name val="Tahoma"/>
      <family val="2"/>
      <charset val="186"/>
    </font>
    <font>
      <b/>
      <u/>
      <sz val="9"/>
      <color rgb="FFFF0000"/>
      <name val="Segoe UI"/>
      <family val="2"/>
      <charset val="186"/>
    </font>
    <font>
      <sz val="9"/>
      <color theme="1"/>
      <name val="Segoe UI"/>
      <family val="2"/>
      <charset val="186"/>
    </font>
    <font>
      <sz val="9"/>
      <color theme="1"/>
      <name val="Calibri"/>
      <family val="2"/>
      <charset val="186"/>
      <scheme val="minor"/>
    </font>
    <font>
      <sz val="9"/>
      <color theme="0"/>
      <name val="Calibri"/>
      <family val="2"/>
      <charset val="186"/>
      <scheme val="minor"/>
    </font>
    <font>
      <sz val="9"/>
      <name val="Calibri"/>
      <family val="2"/>
      <charset val="186"/>
      <scheme val="minor"/>
    </font>
    <font>
      <b/>
      <i/>
      <sz val="9"/>
      <color theme="1"/>
      <name val="Segoe U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rgb="FFFFFFFF"/>
      </top>
      <bottom style="thin">
        <color rgb="FFFFFFFF"/>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5">
    <xf numFmtId="0" fontId="0" fillId="0" borderId="0"/>
    <xf numFmtId="0" fontId="3" fillId="0" borderId="0"/>
    <xf numFmtId="0" fontId="1" fillId="0" borderId="0"/>
    <xf numFmtId="0" fontId="12" fillId="0" borderId="0"/>
    <xf numFmtId="164" fontId="12" fillId="0" borderId="0" applyFont="0" applyFill="0" applyBorder="0" applyAlignment="0" applyProtection="0"/>
  </cellStyleXfs>
  <cellXfs count="174">
    <xf numFmtId="0" fontId="0" fillId="0" borderId="0" xfId="0"/>
    <xf numFmtId="0" fontId="4" fillId="0" borderId="4" xfId="0" applyFont="1" applyBorder="1" applyProtection="1">
      <protection locked="0"/>
    </xf>
    <xf numFmtId="14" fontId="4" fillId="0" borderId="4" xfId="0" applyNumberFormat="1" applyFont="1" applyBorder="1" applyProtection="1">
      <protection locked="0"/>
    </xf>
    <xf numFmtId="0" fontId="13" fillId="0" borderId="4" xfId="0" applyFont="1" applyBorder="1" applyProtection="1">
      <protection locked="0"/>
    </xf>
    <xf numFmtId="49" fontId="13" fillId="0" borderId="4" xfId="0" applyNumberFormat="1" applyFont="1" applyBorder="1" applyProtection="1">
      <protection locked="0"/>
    </xf>
    <xf numFmtId="2" fontId="13" fillId="0" borderId="4" xfId="0" applyNumberFormat="1" applyFont="1" applyBorder="1" applyProtection="1">
      <protection locked="0"/>
    </xf>
    <xf numFmtId="49" fontId="13" fillId="0" borderId="21" xfId="0" applyNumberFormat="1" applyFont="1" applyBorder="1" applyProtection="1">
      <protection locked="0"/>
    </xf>
    <xf numFmtId="2" fontId="13" fillId="0" borderId="21" xfId="0" applyNumberFormat="1" applyFont="1" applyBorder="1" applyProtection="1">
      <protection locked="0"/>
    </xf>
    <xf numFmtId="0" fontId="4" fillId="3" borderId="0" xfId="0" applyFont="1" applyFill="1"/>
    <xf numFmtId="0" fontId="10" fillId="3" borderId="0" xfId="0" applyFont="1" applyFill="1" applyAlignment="1">
      <alignment horizontal="center"/>
    </xf>
    <xf numFmtId="0" fontId="8" fillId="3" borderId="0" xfId="0" applyFont="1" applyFill="1" applyAlignment="1">
      <alignment vertical="top" wrapText="1"/>
    </xf>
    <xf numFmtId="0" fontId="4" fillId="3" borderId="0" xfId="0" applyFont="1" applyFill="1" applyAlignment="1">
      <alignment horizontal="left"/>
    </xf>
    <xf numFmtId="0" fontId="4" fillId="5" borderId="13" xfId="0" applyFont="1" applyFill="1" applyBorder="1" applyAlignment="1">
      <alignment horizontal="center" vertical="center" wrapText="1"/>
    </xf>
    <xf numFmtId="0" fontId="4" fillId="0" borderId="4" xfId="0" applyFont="1" applyBorder="1"/>
    <xf numFmtId="0" fontId="4" fillId="0" borderId="0" xfId="0" applyFont="1"/>
    <xf numFmtId="0" fontId="4" fillId="3" borderId="6" xfId="0" applyFont="1" applyFill="1" applyBorder="1" applyAlignment="1">
      <alignment horizontal="left" vertical="top" wrapText="1"/>
    </xf>
    <xf numFmtId="0" fontId="16" fillId="0" borderId="0" xfId="0" applyFont="1"/>
    <xf numFmtId="0" fontId="8" fillId="3" borderId="0" xfId="0" applyFont="1" applyFill="1"/>
    <xf numFmtId="0" fontId="4" fillId="3" borderId="0" xfId="0" applyFont="1" applyFill="1" applyAlignment="1">
      <alignment vertical="center"/>
    </xf>
    <xf numFmtId="0" fontId="4" fillId="3" borderId="15" xfId="0" applyFont="1" applyFill="1" applyBorder="1" applyAlignment="1">
      <alignment vertical="center"/>
    </xf>
    <xf numFmtId="0" fontId="4" fillId="3" borderId="0" xfId="0" applyFont="1" applyFill="1" applyAlignment="1">
      <alignment horizontal="left" vertical="center"/>
    </xf>
    <xf numFmtId="0" fontId="4" fillId="3" borderId="0" xfId="0" applyFont="1" applyFill="1" applyProtection="1">
      <protection locked="0"/>
    </xf>
    <xf numFmtId="0" fontId="11" fillId="0" borderId="0" xfId="0" applyFont="1" applyAlignment="1">
      <alignment vertical="center"/>
    </xf>
    <xf numFmtId="0" fontId="0" fillId="0" borderId="0" xfId="0" applyAlignment="1">
      <alignment vertical="center"/>
    </xf>
    <xf numFmtId="0" fontId="11" fillId="0" borderId="0" xfId="0" applyFont="1"/>
    <xf numFmtId="0" fontId="4" fillId="3" borderId="0" xfId="0" applyFont="1" applyFill="1" applyAlignment="1">
      <alignment horizontal="right"/>
    </xf>
    <xf numFmtId="0" fontId="4" fillId="3" borderId="0" xfId="0" applyFont="1" applyFill="1" applyAlignment="1">
      <alignment horizontal="center"/>
    </xf>
    <xf numFmtId="0" fontId="4" fillId="3" borderId="0" xfId="0" applyFont="1" applyFill="1" applyAlignment="1">
      <alignment horizontal="left" wrapText="1"/>
    </xf>
    <xf numFmtId="0" fontId="0" fillId="3" borderId="0" xfId="0" applyFill="1"/>
    <xf numFmtId="0" fontId="6" fillId="3" borderId="0" xfId="0" applyFont="1" applyFill="1"/>
    <xf numFmtId="0" fontId="5" fillId="0" borderId="0" xfId="0" applyFont="1"/>
    <xf numFmtId="0" fontId="7" fillId="3" borderId="0" xfId="0" applyFont="1" applyFill="1"/>
    <xf numFmtId="0" fontId="4" fillId="7" borderId="0" xfId="0" applyFont="1" applyFill="1"/>
    <xf numFmtId="0" fontId="8" fillId="7" borderId="0" xfId="0" applyFont="1" applyFill="1" applyAlignment="1">
      <alignment vertical="top" wrapText="1"/>
    </xf>
    <xf numFmtId="0" fontId="4" fillId="3" borderId="0" xfId="0" applyFont="1" applyFill="1" applyAlignment="1">
      <alignmen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0" fillId="7" borderId="0" xfId="0" applyFill="1"/>
    <xf numFmtId="0" fontId="8" fillId="3" borderId="0" xfId="0" applyFont="1" applyFill="1" applyAlignment="1">
      <alignment horizontal="left" vertical="center"/>
    </xf>
    <xf numFmtId="0" fontId="6" fillId="3" borderId="0" xfId="0" applyFont="1" applyFill="1" applyAlignment="1">
      <alignment horizontal="left" vertical="center"/>
    </xf>
    <xf numFmtId="0" fontId="4" fillId="3" borderId="0" xfId="0" applyFont="1" applyFill="1" applyAlignment="1">
      <alignment wrapText="1"/>
    </xf>
    <xf numFmtId="0" fontId="4" fillId="3" borderId="22" xfId="0" applyFont="1" applyFill="1" applyBorder="1"/>
    <xf numFmtId="0" fontId="4" fillId="5" borderId="2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0" borderId="7" xfId="0" applyFont="1" applyBorder="1"/>
    <xf numFmtId="49" fontId="13" fillId="0" borderId="4" xfId="0" applyNumberFormat="1" applyFont="1" applyBorder="1"/>
    <xf numFmtId="2" fontId="13" fillId="0" borderId="35" xfId="0" applyNumberFormat="1" applyFont="1" applyBorder="1"/>
    <xf numFmtId="0" fontId="4" fillId="0" borderId="23" xfId="0" applyFont="1" applyBorder="1"/>
    <xf numFmtId="49" fontId="13" fillId="0" borderId="21" xfId="0" applyNumberFormat="1" applyFont="1" applyBorder="1"/>
    <xf numFmtId="49" fontId="13" fillId="0" borderId="0" xfId="0" applyNumberFormat="1" applyFont="1"/>
    <xf numFmtId="2" fontId="13" fillId="0" borderId="0" xfId="0" applyNumberFormat="1" applyFont="1"/>
    <xf numFmtId="2" fontId="8" fillId="5" borderId="37" xfId="0" applyNumberFormat="1" applyFont="1" applyFill="1" applyBorder="1"/>
    <xf numFmtId="0" fontId="16" fillId="7" borderId="0" xfId="0" applyFont="1" applyFill="1"/>
    <xf numFmtId="0" fontId="15" fillId="0" borderId="0" xfId="0" applyFont="1"/>
    <xf numFmtId="0" fontId="2" fillId="0" borderId="2" xfId="0" applyFont="1" applyBorder="1" applyAlignment="1">
      <alignment horizontal="right" vertical="center"/>
    </xf>
    <xf numFmtId="0" fontId="2" fillId="0" borderId="0" xfId="0" applyFont="1" applyAlignment="1">
      <alignment horizontal="right" vertical="center"/>
    </xf>
    <xf numFmtId="0" fontId="4" fillId="0" borderId="0" xfId="0" applyFont="1" applyProtection="1">
      <protection locked="0"/>
    </xf>
    <xf numFmtId="0" fontId="0" fillId="0" borderId="0" xfId="0" applyProtection="1">
      <protection locked="0"/>
    </xf>
    <xf numFmtId="2" fontId="13" fillId="0" borderId="5" xfId="0" applyNumberFormat="1" applyFont="1" applyBorder="1" applyProtection="1">
      <protection locked="0"/>
    </xf>
    <xf numFmtId="2" fontId="13" fillId="0" borderId="38" xfId="0" applyNumberFormat="1" applyFont="1" applyBorder="1"/>
    <xf numFmtId="2" fontId="13" fillId="0" borderId="36" xfId="0" applyNumberFormat="1" applyFont="1" applyBorder="1"/>
    <xf numFmtId="0" fontId="20" fillId="0" borderId="0" xfId="0" applyFont="1" applyAlignment="1">
      <alignment vertical="center"/>
    </xf>
    <xf numFmtId="0" fontId="13" fillId="3" borderId="0" xfId="0" applyFont="1" applyFill="1" applyAlignment="1">
      <alignment horizontal="left" vertical="center"/>
    </xf>
    <xf numFmtId="0" fontId="20" fillId="3" borderId="0" xfId="0" applyFont="1" applyFill="1"/>
    <xf numFmtId="0" fontId="4" fillId="0" borderId="0" xfId="0" applyFont="1" applyAlignment="1">
      <alignment horizontal="left" vertical="center"/>
    </xf>
    <xf numFmtId="0" fontId="4" fillId="3" borderId="0" xfId="0" applyFont="1" applyFill="1" applyProtection="1">
      <protection locked="0" hidden="1"/>
    </xf>
    <xf numFmtId="0" fontId="4" fillId="0" borderId="0" xfId="0" applyFont="1" applyProtection="1">
      <protection locked="0" hidden="1"/>
    </xf>
    <xf numFmtId="0" fontId="0" fillId="0" borderId="0" xfId="0" applyProtection="1">
      <protection locked="0" hidden="1"/>
    </xf>
    <xf numFmtId="0" fontId="4" fillId="3" borderId="0" xfId="0" applyFont="1" applyFill="1" applyAlignment="1">
      <alignment horizontal="left" vertical="center" wrapText="1"/>
    </xf>
    <xf numFmtId="0" fontId="4" fillId="3" borderId="41" xfId="0" applyFont="1" applyFill="1" applyBorder="1"/>
    <xf numFmtId="0" fontId="24" fillId="3" borderId="0" xfId="0" applyFont="1" applyFill="1" applyAlignment="1">
      <alignment horizontal="left" vertical="center"/>
    </xf>
    <xf numFmtId="0" fontId="25" fillId="0" borderId="0" xfId="0" applyFont="1"/>
    <xf numFmtId="0" fontId="26" fillId="0" borderId="0" xfId="0" applyFont="1"/>
    <xf numFmtId="0" fontId="25" fillId="3" borderId="0" xfId="0" applyFont="1" applyFill="1"/>
    <xf numFmtId="0" fontId="25"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Alignment="1">
      <alignment horizontal="right"/>
    </xf>
    <xf numFmtId="0" fontId="27" fillId="0" borderId="0" xfId="0" applyFont="1"/>
    <xf numFmtId="0" fontId="4" fillId="3" borderId="0" xfId="0" applyFont="1" applyFill="1" applyAlignment="1" applyProtection="1">
      <alignment horizontal="right"/>
      <protection hidden="1"/>
    </xf>
    <xf numFmtId="0" fontId="25" fillId="3" borderId="0" xfId="0" applyFont="1" applyFill="1" applyAlignment="1">
      <alignment horizontal="left" vertical="center"/>
    </xf>
    <xf numFmtId="0" fontId="28" fillId="3" borderId="0" xfId="0" applyFont="1" applyFill="1" applyAlignment="1">
      <alignment horizontal="left" vertical="center"/>
    </xf>
    <xf numFmtId="0" fontId="4" fillId="7" borderId="0" xfId="0" applyFont="1" applyFill="1" applyAlignment="1">
      <alignment wrapText="1"/>
    </xf>
    <xf numFmtId="0" fontId="18" fillId="7" borderId="0" xfId="0" applyFont="1" applyFill="1"/>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14" fontId="4" fillId="3" borderId="39" xfId="0" applyNumberFormat="1"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14" fontId="4" fillId="2" borderId="39" xfId="0" applyNumberFormat="1" applyFont="1" applyFill="1" applyBorder="1" applyAlignment="1" applyProtection="1">
      <alignment horizontal="center"/>
      <protection locked="0"/>
    </xf>
    <xf numFmtId="0" fontId="24" fillId="2" borderId="39" xfId="0" applyFont="1" applyFill="1" applyBorder="1" applyAlignment="1" applyProtection="1">
      <alignment horizontal="center"/>
      <protection locked="0"/>
    </xf>
    <xf numFmtId="0" fontId="4" fillId="2" borderId="41" xfId="0" applyFont="1" applyFill="1" applyBorder="1" applyAlignment="1" applyProtection="1">
      <alignment horizontal="center" vertical="center"/>
      <protection locked="0"/>
    </xf>
    <xf numFmtId="0" fontId="24" fillId="2" borderId="39"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14" fontId="4" fillId="2" borderId="39" xfId="0" applyNumberFormat="1" applyFont="1" applyFill="1" applyBorder="1" applyAlignment="1" applyProtection="1">
      <alignment horizontal="center" vertical="center"/>
      <protection locked="0"/>
    </xf>
    <xf numFmtId="0" fontId="0" fillId="2" borderId="40" xfId="0" applyFill="1" applyBorder="1" applyAlignment="1" applyProtection="1">
      <alignment horizontal="center"/>
      <protection locked="0"/>
    </xf>
    <xf numFmtId="0" fontId="13" fillId="2" borderId="11" xfId="0" applyFont="1" applyFill="1" applyBorder="1" applyAlignment="1" applyProtection="1">
      <alignment horizontal="center" vertical="top" wrapText="1"/>
      <protection locked="0"/>
    </xf>
    <xf numFmtId="0" fontId="13" fillId="2" borderId="6" xfId="0" applyFont="1" applyFill="1" applyBorder="1" applyAlignment="1" applyProtection="1">
      <alignment horizontal="center" vertical="top" wrapText="1"/>
      <protection locked="0"/>
    </xf>
    <xf numFmtId="0" fontId="13" fillId="2" borderId="9" xfId="0" applyFont="1" applyFill="1" applyBorder="1" applyAlignment="1" applyProtection="1">
      <alignment horizontal="center" vertical="top" wrapText="1"/>
      <protection locked="0"/>
    </xf>
    <xf numFmtId="0" fontId="4" fillId="2" borderId="8" xfId="0" applyFont="1" applyFill="1" applyBorder="1" applyAlignment="1" applyProtection="1">
      <alignment horizontal="center" vertical="center" wrapText="1"/>
      <protection locked="0"/>
    </xf>
    <xf numFmtId="0" fontId="4" fillId="5" borderId="25"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4" fillId="2" borderId="39" xfId="0" applyFont="1" applyFill="1" applyBorder="1" applyAlignment="1" applyProtection="1">
      <alignment horizontal="center" vertical="center" wrapText="1"/>
      <protection locked="0"/>
    </xf>
    <xf numFmtId="0" fontId="4" fillId="3" borderId="0" xfId="0" applyFont="1" applyFill="1" applyAlignment="1">
      <alignment horizontal="left" vertical="center" wrapText="1"/>
    </xf>
    <xf numFmtId="0" fontId="4" fillId="3" borderId="15" xfId="0" applyFont="1" applyFill="1" applyBorder="1" applyAlignment="1">
      <alignment horizontal="left" vertical="center" wrapText="1"/>
    </xf>
    <xf numFmtId="0" fontId="9" fillId="4" borderId="0" xfId="0" applyFont="1" applyFill="1" applyAlignment="1">
      <alignment horizontal="center"/>
    </xf>
    <xf numFmtId="0" fontId="9" fillId="4" borderId="6" xfId="0" applyFont="1" applyFill="1" applyBorder="1" applyAlignment="1">
      <alignment horizontal="center"/>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3" borderId="0" xfId="0" applyFont="1" applyFill="1" applyAlignment="1">
      <alignment horizontal="left" vertical="top" wrapText="1"/>
    </xf>
    <xf numFmtId="14" fontId="4" fillId="2" borderId="11" xfId="0" applyNumberFormat="1" applyFont="1" applyFill="1" applyBorder="1" applyAlignment="1" applyProtection="1">
      <alignment horizontal="center" vertical="center"/>
      <protection locked="0"/>
    </xf>
    <xf numFmtId="14" fontId="4" fillId="2" borderId="6" xfId="0" applyNumberFormat="1" applyFont="1" applyFill="1" applyBorder="1" applyAlignment="1" applyProtection="1">
      <alignment horizontal="center" vertical="center"/>
      <protection locked="0"/>
    </xf>
    <xf numFmtId="0" fontId="4" fillId="2" borderId="3" xfId="0" quotePrefix="1" applyFont="1" applyFill="1" applyBorder="1" applyAlignment="1" applyProtection="1">
      <alignment horizontal="center" vertical="center" wrapText="1"/>
      <protection locked="0"/>
    </xf>
    <xf numFmtId="0" fontId="4" fillId="2" borderId="8" xfId="0" quotePrefix="1" applyFont="1" applyFill="1" applyBorder="1" applyAlignment="1" applyProtection="1">
      <alignment horizontal="center" vertical="center" wrapText="1"/>
      <protection locked="0"/>
    </xf>
    <xf numFmtId="0" fontId="4" fillId="5" borderId="26"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2" borderId="3" xfId="0" applyFont="1" applyFill="1" applyBorder="1" applyAlignment="1" applyProtection="1">
      <alignment horizontal="right"/>
      <protection locked="0"/>
    </xf>
    <xf numFmtId="0" fontId="4" fillId="2" borderId="3" xfId="0" applyFont="1" applyFill="1" applyBorder="1" applyAlignment="1" applyProtection="1">
      <alignment horizontal="right"/>
      <protection hidden="1"/>
    </xf>
    <xf numFmtId="0" fontId="10" fillId="3" borderId="0" xfId="0" applyFont="1" applyFill="1" applyAlignment="1">
      <alignment horizontal="center"/>
    </xf>
    <xf numFmtId="0" fontId="8" fillId="3" borderId="0" xfId="0" applyFont="1" applyFill="1" applyAlignment="1">
      <alignment horizontal="left" vertical="top" wrapText="1"/>
    </xf>
    <xf numFmtId="0" fontId="8" fillId="3" borderId="0" xfId="0" applyFont="1" applyFill="1" applyAlignment="1">
      <alignment horizontal="center" vertical="top" wrapText="1"/>
    </xf>
    <xf numFmtId="0" fontId="4" fillId="3" borderId="0" xfId="0" applyFont="1" applyFill="1" applyAlignment="1">
      <alignment horizontal="left" vertical="center"/>
    </xf>
    <xf numFmtId="0" fontId="4" fillId="3" borderId="15" xfId="0" applyFont="1" applyFill="1" applyBorder="1" applyAlignment="1">
      <alignment horizontal="left" vertical="center"/>
    </xf>
    <xf numFmtId="0" fontId="4" fillId="2" borderId="3"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3" xfId="0" quotePrefix="1" applyFont="1" applyFill="1" applyBorder="1" applyAlignment="1" applyProtection="1">
      <alignment horizontal="left" vertical="center" wrapText="1"/>
      <protection locked="0"/>
    </xf>
    <xf numFmtId="0" fontId="4" fillId="2" borderId="8" xfId="0" quotePrefix="1" applyFont="1" applyFill="1" applyBorder="1" applyAlignment="1" applyProtection="1">
      <alignment horizontal="left" vertical="center" wrapText="1"/>
      <protection locked="0"/>
    </xf>
    <xf numFmtId="14" fontId="4" fillId="2" borderId="11" xfId="0" applyNumberFormat="1" applyFont="1" applyFill="1" applyBorder="1" applyAlignment="1" applyProtection="1">
      <alignment horizontal="left" vertical="center"/>
      <protection locked="0"/>
    </xf>
    <xf numFmtId="14" fontId="4" fillId="2" borderId="6" xfId="0" applyNumberFormat="1"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5" borderId="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2" borderId="8" xfId="0" applyFont="1" applyFill="1" applyBorder="1" applyAlignment="1" applyProtection="1">
      <alignment horizontal="right" vertical="center"/>
      <protection locked="0"/>
    </xf>
    <xf numFmtId="0" fontId="4" fillId="2" borderId="9" xfId="0" applyFont="1" applyFill="1" applyBorder="1" applyAlignment="1" applyProtection="1">
      <alignment horizontal="right" vertical="center"/>
      <protection locked="0"/>
    </xf>
    <xf numFmtId="0" fontId="6" fillId="3" borderId="1" xfId="0" applyFont="1" applyFill="1" applyBorder="1" applyAlignment="1">
      <alignment horizontal="left" wrapText="1"/>
    </xf>
    <xf numFmtId="0" fontId="6" fillId="3" borderId="0" xfId="0" applyFont="1" applyFill="1" applyAlignment="1">
      <alignment horizontal="left" wrapText="1"/>
    </xf>
    <xf numFmtId="0" fontId="4" fillId="3" borderId="9" xfId="0" applyFont="1" applyFill="1" applyBorder="1" applyAlignment="1">
      <alignment horizontal="left" vertical="center" wrapText="1"/>
    </xf>
    <xf numFmtId="0" fontId="4" fillId="2" borderId="9" xfId="0" applyFont="1" applyFill="1" applyBorder="1" applyAlignment="1" applyProtection="1">
      <alignment horizontal="left" vertical="top" wrapText="1"/>
      <protection locked="0"/>
    </xf>
    <xf numFmtId="0" fontId="9" fillId="4" borderId="6" xfId="0" applyFont="1" applyFill="1" applyBorder="1" applyAlignment="1">
      <alignment horizontal="left"/>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2" borderId="11"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8" fillId="3" borderId="0" xfId="0" applyFont="1" applyFill="1" applyAlignment="1">
      <alignment horizontal="justify" vertical="top" wrapText="1"/>
    </xf>
    <xf numFmtId="0" fontId="4" fillId="2" borderId="9" xfId="0" applyFont="1" applyFill="1" applyBorder="1" applyAlignment="1" applyProtection="1">
      <alignment horizontal="left" vertical="center" wrapText="1"/>
      <protection locked="0"/>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2" borderId="8" xfId="0" applyFont="1" applyFill="1" applyBorder="1" applyAlignment="1" applyProtection="1">
      <alignment horizontal="right"/>
      <protection hidden="1"/>
    </xf>
    <xf numFmtId="0" fontId="4" fillId="2" borderId="10" xfId="0" applyFont="1" applyFill="1" applyBorder="1" applyAlignment="1" applyProtection="1">
      <alignment horizontal="right"/>
      <protection hidden="1"/>
    </xf>
    <xf numFmtId="0" fontId="4" fillId="2" borderId="0" xfId="0" applyFont="1" applyFill="1" applyAlignment="1" applyProtection="1">
      <alignment horizontal="center"/>
      <protection locked="0"/>
    </xf>
    <xf numFmtId="0" fontId="4" fillId="2" borderId="0" xfId="0" applyFont="1" applyFill="1" applyAlignment="1" applyProtection="1">
      <alignment horizontal="center"/>
      <protection locked="0" hidden="1"/>
    </xf>
    <xf numFmtId="0" fontId="4" fillId="0" borderId="3"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2" borderId="10" xfId="0" quotePrefix="1" applyFont="1" applyFill="1" applyBorder="1" applyAlignment="1" applyProtection="1">
      <alignment horizontal="center" vertical="center" wrapText="1"/>
      <protection locked="0"/>
    </xf>
    <xf numFmtId="49" fontId="0" fillId="0" borderId="4" xfId="0" applyNumberFormat="1" applyFont="1" applyBorder="1" applyProtection="1">
      <protection locked="0"/>
    </xf>
  </cellXfs>
  <cellStyles count="5">
    <cellStyle name="Comma 2" xfId="4" xr:uid="{00000000-0005-0000-0000-000000000000}"/>
    <cellStyle name="Įprastas"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1AE-FE1E-4441-B122-D57F3CE1B83F}">
  <sheetPr codeName="Sheet2">
    <tabColor theme="0" tint="-0.34998626667073579"/>
    <pageSetUpPr fitToPage="1"/>
  </sheetPr>
  <dimension ref="A1:XFC302"/>
  <sheetViews>
    <sheetView topLeftCell="A58" zoomScale="90" zoomScaleNormal="90" zoomScaleSheetLayoutView="50" workbookViewId="0">
      <selection activeCell="F78" sqref="F78:M78"/>
    </sheetView>
  </sheetViews>
  <sheetFormatPr defaultColWidth="0" defaultRowHeight="15" zeroHeight="1" x14ac:dyDescent="0.25"/>
  <cols>
    <col min="1" max="1" width="2.85546875" customWidth="1"/>
    <col min="2" max="2" width="4.28515625" style="28" customWidth="1"/>
    <col min="3" max="3" width="35.28515625" style="28" customWidth="1"/>
    <col min="4" max="4" width="20.28515625" style="28" bestFit="1" customWidth="1"/>
    <col min="5" max="5" width="33.140625" style="28" customWidth="1"/>
    <col min="6" max="6" width="11" style="28" customWidth="1"/>
    <col min="7" max="7" width="10.85546875" style="28" customWidth="1"/>
    <col min="8" max="8" width="11.85546875" style="28" customWidth="1"/>
    <col min="9" max="9" width="17.7109375" style="28" customWidth="1"/>
    <col min="10" max="10" width="14.5703125" style="28" customWidth="1"/>
    <col min="11" max="11" width="14.85546875" style="28" customWidth="1"/>
    <col min="12" max="12" width="12.28515625" style="28" customWidth="1"/>
    <col min="13" max="13" width="15" style="28" customWidth="1"/>
    <col min="14" max="14" width="2.85546875" customWidth="1"/>
    <col min="15" max="15" width="2.85546875" style="37" customWidth="1"/>
    <col min="16" max="16" width="16.28515625" style="37" customWidth="1"/>
    <col min="17" max="17" width="6.140625" style="37" customWidth="1"/>
    <col min="18" max="30" width="2.85546875" style="37" customWidth="1"/>
    <col min="31" max="31" width="9.42578125" style="37" customWidth="1"/>
    <col min="32" max="32" width="11.7109375" style="37" customWidth="1"/>
    <col min="33" max="33" width="2.85546875" hidden="1" customWidth="1"/>
    <col min="34" max="34" width="83" style="73" hidden="1" customWidth="1"/>
    <col min="35" max="35" width="10" style="73" hidden="1" customWidth="1"/>
    <col min="36" max="36" width="25.28515625" hidden="1" customWidth="1"/>
    <col min="37" max="16383" width="9.140625" hidden="1"/>
    <col min="16384" max="16384" width="17.28515625" hidden="1" customWidth="1"/>
  </cols>
  <sheetData>
    <row r="1" spans="1:33" x14ac:dyDescent="0.25">
      <c r="A1" s="8"/>
      <c r="B1" s="131" t="s">
        <v>0</v>
      </c>
      <c r="C1" s="131"/>
      <c r="D1" s="131"/>
      <c r="E1" s="131"/>
      <c r="F1" s="131"/>
      <c r="G1" s="131"/>
      <c r="H1" s="131"/>
      <c r="I1" s="131"/>
      <c r="J1" s="131"/>
      <c r="K1" s="131"/>
      <c r="L1" s="131"/>
      <c r="M1" s="131"/>
      <c r="N1" s="8"/>
      <c r="O1" s="32"/>
      <c r="P1" s="32"/>
      <c r="Q1" s="32"/>
      <c r="R1" s="32"/>
      <c r="S1" s="32"/>
      <c r="T1" s="32"/>
      <c r="U1" s="32"/>
      <c r="V1" s="32"/>
      <c r="W1" s="32"/>
      <c r="X1" s="32"/>
      <c r="Y1" s="32"/>
      <c r="Z1" s="32"/>
      <c r="AA1" s="32"/>
      <c r="AB1" s="32"/>
      <c r="AC1" s="32"/>
      <c r="AD1" s="32"/>
      <c r="AE1" s="32"/>
      <c r="AF1" s="32"/>
      <c r="AG1" s="14"/>
    </row>
    <row r="2" spans="1:33" x14ac:dyDescent="0.25">
      <c r="A2" s="8"/>
      <c r="B2" s="131"/>
      <c r="C2" s="131"/>
      <c r="D2" s="131"/>
      <c r="E2" s="131"/>
      <c r="F2" s="131"/>
      <c r="G2" s="131"/>
      <c r="H2" s="131"/>
      <c r="I2" s="131"/>
      <c r="J2" s="131"/>
      <c r="K2" s="131"/>
      <c r="L2" s="131"/>
      <c r="M2" s="131"/>
      <c r="N2" s="8"/>
      <c r="O2" s="32"/>
      <c r="P2" s="32"/>
      <c r="Q2" s="32"/>
      <c r="R2" s="32"/>
      <c r="S2" s="32"/>
      <c r="T2" s="32"/>
      <c r="U2" s="32"/>
      <c r="V2" s="32"/>
      <c r="W2" s="32"/>
      <c r="X2" s="32"/>
      <c r="Y2" s="32"/>
      <c r="Z2" s="32"/>
      <c r="AA2" s="32"/>
      <c r="AB2" s="32"/>
      <c r="AC2" s="32"/>
      <c r="AD2" s="32"/>
      <c r="AE2" s="32"/>
      <c r="AF2" s="32"/>
      <c r="AG2" s="14"/>
    </row>
    <row r="3" spans="1:33" ht="17.25" x14ac:dyDescent="0.3">
      <c r="A3" s="8"/>
      <c r="B3" s="131"/>
      <c r="C3" s="131"/>
      <c r="D3" s="131"/>
      <c r="E3" s="131"/>
      <c r="F3" s="131"/>
      <c r="G3" s="131"/>
      <c r="H3" s="131"/>
      <c r="I3" s="131"/>
      <c r="J3" s="131"/>
      <c r="K3" s="131"/>
      <c r="L3" s="131"/>
      <c r="M3" s="131"/>
      <c r="N3" s="8"/>
      <c r="O3" s="32"/>
      <c r="P3" s="32"/>
      <c r="Q3" s="32"/>
      <c r="R3" s="32"/>
      <c r="S3" s="32"/>
      <c r="T3" s="32"/>
      <c r="U3" s="32"/>
      <c r="V3" s="32"/>
      <c r="W3" s="32"/>
      <c r="X3" s="32"/>
      <c r="Y3" s="32"/>
      <c r="Z3" s="32"/>
      <c r="AA3" s="32"/>
      <c r="AB3" s="32"/>
      <c r="AC3" s="32"/>
      <c r="AD3" s="32"/>
      <c r="AE3" s="32"/>
      <c r="AF3" s="32"/>
      <c r="AG3" s="14"/>
    </row>
    <row r="4" spans="1:33" ht="92.25" customHeight="1" x14ac:dyDescent="0.25">
      <c r="A4" s="8"/>
      <c r="B4" s="132" t="s">
        <v>138</v>
      </c>
      <c r="C4" s="132"/>
      <c r="D4" s="132"/>
      <c r="E4" s="132"/>
      <c r="F4" s="132"/>
      <c r="G4" s="132"/>
      <c r="H4" s="132"/>
      <c r="I4" s="132"/>
      <c r="J4" s="132"/>
      <c r="K4" s="132"/>
      <c r="L4" s="132"/>
      <c r="M4" s="132"/>
      <c r="N4" s="8"/>
      <c r="O4" s="32"/>
      <c r="P4" s="32"/>
      <c r="Q4" s="32"/>
      <c r="R4" s="32"/>
      <c r="S4" s="32"/>
      <c r="T4" s="32"/>
      <c r="U4" s="32"/>
      <c r="V4" s="32"/>
      <c r="W4" s="32"/>
      <c r="X4" s="32"/>
      <c r="Y4" s="32"/>
      <c r="Z4" s="32"/>
      <c r="AA4" s="32"/>
      <c r="AB4" s="32"/>
      <c r="AC4" s="32"/>
      <c r="AD4" s="32"/>
      <c r="AE4" s="32"/>
      <c r="AF4" s="32"/>
      <c r="AG4" s="14"/>
    </row>
    <row r="5" spans="1:33" x14ac:dyDescent="0.25">
      <c r="A5" s="8"/>
      <c r="B5" s="133"/>
      <c r="C5" s="133"/>
      <c r="D5" s="133"/>
      <c r="E5" s="133"/>
      <c r="F5" s="133"/>
      <c r="G5" s="133"/>
      <c r="H5" s="133"/>
      <c r="I5" s="133"/>
      <c r="J5" s="133"/>
      <c r="K5" s="133"/>
      <c r="L5" s="133"/>
      <c r="M5" s="133"/>
      <c r="N5" s="8"/>
      <c r="O5" s="32"/>
      <c r="P5" s="32"/>
      <c r="Q5" s="32"/>
      <c r="R5" s="32"/>
      <c r="S5" s="32"/>
      <c r="T5" s="32"/>
      <c r="U5" s="32"/>
      <c r="V5" s="32"/>
      <c r="W5" s="32"/>
      <c r="X5" s="32"/>
      <c r="Y5" s="32"/>
      <c r="Z5" s="32"/>
      <c r="AA5" s="32"/>
      <c r="AB5" s="32"/>
      <c r="AC5" s="32"/>
      <c r="AD5" s="32"/>
      <c r="AE5" s="32"/>
      <c r="AF5" s="32"/>
      <c r="AG5" s="14"/>
    </row>
    <row r="6" spans="1:33" ht="24" customHeight="1" x14ac:dyDescent="0.25">
      <c r="A6" s="8"/>
      <c r="B6" s="132" t="s">
        <v>136</v>
      </c>
      <c r="C6" s="132"/>
      <c r="D6" s="132"/>
      <c r="E6" s="132"/>
      <c r="F6" s="132"/>
      <c r="G6" s="132"/>
      <c r="H6" s="132"/>
      <c r="I6" s="132"/>
      <c r="J6" s="132"/>
      <c r="K6" s="132"/>
      <c r="L6" s="132"/>
      <c r="M6" s="132"/>
      <c r="N6" s="10"/>
      <c r="O6" s="33"/>
      <c r="P6" s="33"/>
      <c r="Q6" s="33"/>
      <c r="R6" s="33"/>
      <c r="S6" s="33"/>
      <c r="T6" s="33"/>
      <c r="U6" s="33"/>
      <c r="V6" s="33"/>
      <c r="W6" s="33"/>
      <c r="X6" s="33"/>
      <c r="Y6" s="33"/>
      <c r="Z6" s="33"/>
      <c r="AA6" s="33"/>
      <c r="AB6" s="33"/>
      <c r="AC6" s="33"/>
      <c r="AD6" s="33"/>
      <c r="AE6" s="33"/>
      <c r="AF6" s="33"/>
      <c r="AG6" s="14"/>
    </row>
    <row r="7" spans="1:33" x14ac:dyDescent="0.25">
      <c r="A7" s="8"/>
      <c r="B7" s="10"/>
      <c r="C7" s="10"/>
      <c r="D7" s="10"/>
      <c r="E7" s="10"/>
      <c r="F7" s="10"/>
      <c r="G7" s="10"/>
      <c r="H7" s="10"/>
      <c r="I7" s="10"/>
      <c r="J7" s="10"/>
      <c r="K7" s="10"/>
      <c r="L7" s="10"/>
      <c r="M7" s="10"/>
      <c r="N7" s="10"/>
      <c r="O7" s="33"/>
      <c r="P7" s="33"/>
      <c r="Q7" s="33"/>
      <c r="R7" s="33"/>
      <c r="S7" s="33"/>
      <c r="T7" s="33"/>
      <c r="U7" s="33"/>
      <c r="V7" s="33"/>
      <c r="W7" s="33"/>
      <c r="X7" s="33"/>
      <c r="Y7" s="33"/>
      <c r="Z7" s="33"/>
      <c r="AA7" s="33"/>
      <c r="AB7" s="33"/>
      <c r="AC7" s="33"/>
      <c r="AD7" s="33"/>
      <c r="AE7" s="33"/>
      <c r="AF7" s="33"/>
      <c r="AG7" s="14"/>
    </row>
    <row r="8" spans="1:33" x14ac:dyDescent="0.25">
      <c r="A8" s="8"/>
      <c r="B8" s="10"/>
      <c r="C8" s="10"/>
      <c r="D8" s="10"/>
      <c r="E8" s="10"/>
      <c r="F8" s="10"/>
      <c r="G8" s="10"/>
      <c r="H8" s="10"/>
      <c r="I8" s="10"/>
      <c r="J8" s="10"/>
      <c r="K8" s="10"/>
      <c r="L8" s="10"/>
      <c r="M8" s="10"/>
      <c r="N8" s="10"/>
      <c r="O8" s="33"/>
      <c r="P8" s="33"/>
      <c r="Q8" s="33"/>
      <c r="R8" s="33"/>
      <c r="S8" s="33"/>
      <c r="T8" s="33"/>
      <c r="U8" s="33"/>
      <c r="V8" s="33"/>
      <c r="W8" s="33"/>
      <c r="X8" s="33"/>
      <c r="Y8" s="33"/>
      <c r="Z8" s="33"/>
      <c r="AA8" s="33"/>
      <c r="AB8" s="33"/>
      <c r="AC8" s="33"/>
      <c r="AD8" s="33"/>
      <c r="AE8" s="33"/>
      <c r="AF8" s="33"/>
      <c r="AG8" s="14"/>
    </row>
    <row r="9" spans="1:33" x14ac:dyDescent="0.25">
      <c r="A9" s="8"/>
      <c r="B9" s="11"/>
      <c r="C9" s="8"/>
      <c r="D9" s="8"/>
      <c r="E9" s="8"/>
      <c r="F9" s="8"/>
      <c r="G9" s="8"/>
      <c r="H9" s="8"/>
      <c r="I9" s="8"/>
      <c r="J9" s="8"/>
      <c r="K9" s="8"/>
      <c r="L9" s="8"/>
      <c r="M9" s="8"/>
      <c r="N9" s="8"/>
      <c r="O9" s="32"/>
      <c r="P9" s="32"/>
      <c r="Q9" s="32"/>
      <c r="R9" s="32"/>
      <c r="S9" s="32"/>
      <c r="T9" s="32"/>
      <c r="U9" s="32"/>
      <c r="V9" s="32"/>
      <c r="W9" s="32"/>
      <c r="X9" s="32"/>
      <c r="Y9" s="32"/>
      <c r="Z9" s="32"/>
      <c r="AA9" s="32"/>
      <c r="AB9" s="32"/>
      <c r="AC9" s="32"/>
      <c r="AD9" s="32"/>
      <c r="AE9" s="32"/>
      <c r="AF9" s="32"/>
      <c r="AG9" s="14"/>
    </row>
    <row r="10" spans="1:33" x14ac:dyDescent="0.25">
      <c r="A10" s="8"/>
      <c r="B10" s="20" t="s">
        <v>2</v>
      </c>
      <c r="C10" s="8"/>
      <c r="D10" s="8"/>
      <c r="E10" s="8"/>
      <c r="F10" s="129" t="s">
        <v>284</v>
      </c>
      <c r="G10" s="129"/>
      <c r="H10" s="129"/>
      <c r="I10" s="129"/>
      <c r="J10" s="129"/>
      <c r="K10" s="129"/>
      <c r="L10" s="129"/>
      <c r="M10" s="129"/>
      <c r="N10" s="8"/>
      <c r="O10" s="32"/>
      <c r="P10" s="32"/>
      <c r="Q10" s="32"/>
      <c r="R10" s="32"/>
      <c r="S10" s="32"/>
      <c r="T10" s="32"/>
      <c r="U10" s="32"/>
      <c r="V10" s="32"/>
      <c r="W10" s="32"/>
      <c r="X10" s="32"/>
      <c r="Y10" s="32"/>
      <c r="Z10" s="32"/>
      <c r="AA10" s="32"/>
      <c r="AB10" s="32"/>
      <c r="AC10" s="32"/>
      <c r="AD10" s="32"/>
      <c r="AE10" s="32"/>
      <c r="AF10" s="32"/>
      <c r="AG10" s="14"/>
    </row>
    <row r="11" spans="1:33" x14ac:dyDescent="0.25">
      <c r="A11" s="8"/>
      <c r="B11" s="20" t="s">
        <v>3</v>
      </c>
      <c r="C11" s="8"/>
      <c r="D11" s="8"/>
      <c r="E11" s="8"/>
      <c r="F11" s="130" t="str">
        <f>IF(LEFT(F10,3)="UAB","Uždaroji akcinė bendrovė (UAB)",IF(LEFT(F10,2)="AB","Akcinė bendrovė (AB)",IF(LEFT(F10,2)="SĮ","Savivaldybės įmonė (SĮ)",IF(LEFT(F10,5)="Kauno","Savivaldybės įmonė (SĮ)",""))))</f>
        <v>Uždaroji akcinė bendrovė (UAB)</v>
      </c>
      <c r="G11" s="130"/>
      <c r="H11" s="130"/>
      <c r="I11" s="130"/>
      <c r="J11" s="130"/>
      <c r="K11" s="130"/>
      <c r="L11" s="130"/>
      <c r="M11" s="130"/>
      <c r="N11" s="8"/>
      <c r="O11" s="32"/>
      <c r="P11" s="32"/>
      <c r="Q11" s="32"/>
      <c r="R11" s="32"/>
      <c r="S11" s="32"/>
      <c r="T11" s="32"/>
      <c r="U11" s="32"/>
      <c r="V11" s="32"/>
      <c r="W11" s="32"/>
      <c r="X11" s="32"/>
      <c r="Y11" s="32"/>
      <c r="Z11" s="32"/>
      <c r="AA11" s="32"/>
      <c r="AB11" s="32"/>
      <c r="AC11" s="32"/>
      <c r="AD11" s="32"/>
      <c r="AE11" s="32"/>
      <c r="AF11" s="32"/>
      <c r="AG11" s="14"/>
    </row>
    <row r="12" spans="1:33" x14ac:dyDescent="0.25">
      <c r="A12" s="8"/>
      <c r="B12" s="20" t="s">
        <v>4</v>
      </c>
      <c r="C12" s="8"/>
      <c r="D12" s="8"/>
      <c r="E12" s="8"/>
      <c r="F12" s="130">
        <f>IFERROR(VLOOKUP(F10,AH81:AJ302,2,FALSE),"")</f>
        <v>174409393</v>
      </c>
      <c r="G12" s="130"/>
      <c r="H12" s="130"/>
      <c r="I12" s="130"/>
      <c r="J12" s="130"/>
      <c r="K12" s="130"/>
      <c r="L12" s="130"/>
      <c r="M12" s="130"/>
      <c r="N12" s="8"/>
      <c r="O12" s="32"/>
      <c r="P12" s="32"/>
      <c r="Q12" s="32"/>
      <c r="R12" s="32"/>
      <c r="S12" s="32"/>
      <c r="T12" s="32"/>
      <c r="U12" s="32"/>
      <c r="V12" s="32"/>
      <c r="W12" s="32"/>
      <c r="X12" s="32"/>
      <c r="Y12" s="32"/>
      <c r="Z12" s="32"/>
      <c r="AA12" s="32"/>
      <c r="AB12" s="32"/>
      <c r="AC12" s="32"/>
      <c r="AD12" s="32"/>
      <c r="AE12" s="32"/>
      <c r="AF12" s="32"/>
      <c r="AG12" s="14"/>
    </row>
    <row r="13" spans="1:33" x14ac:dyDescent="0.25">
      <c r="A13" s="8"/>
      <c r="B13" s="20"/>
      <c r="C13" s="8"/>
      <c r="D13" s="8"/>
      <c r="E13" s="8"/>
      <c r="F13" s="8"/>
      <c r="G13" s="8"/>
      <c r="H13" s="8"/>
      <c r="I13" s="8"/>
      <c r="J13" s="8"/>
      <c r="K13" s="8"/>
      <c r="L13" s="8"/>
      <c r="M13" s="8"/>
      <c r="N13" s="8"/>
      <c r="O13" s="32"/>
      <c r="P13" s="32"/>
      <c r="Q13" s="32"/>
      <c r="R13" s="32"/>
      <c r="S13" s="32"/>
      <c r="T13" s="32"/>
      <c r="U13" s="32"/>
      <c r="V13" s="32"/>
      <c r="W13" s="32"/>
      <c r="X13" s="32"/>
      <c r="Y13" s="32"/>
      <c r="Z13" s="32"/>
      <c r="AA13" s="32"/>
      <c r="AB13" s="32"/>
      <c r="AC13" s="32"/>
      <c r="AD13" s="32"/>
      <c r="AE13" s="32"/>
      <c r="AF13" s="32"/>
      <c r="AG13" s="14"/>
    </row>
    <row r="14" spans="1:33" x14ac:dyDescent="0.25">
      <c r="A14" s="8"/>
      <c r="B14" s="20"/>
      <c r="C14" s="8"/>
      <c r="D14" s="8"/>
      <c r="E14" s="8"/>
      <c r="F14" s="8"/>
      <c r="G14" s="8"/>
      <c r="H14" s="8"/>
      <c r="I14" s="8"/>
      <c r="J14" s="8"/>
      <c r="K14" s="8"/>
      <c r="L14" s="8"/>
      <c r="M14" s="8"/>
      <c r="N14" s="8"/>
      <c r="O14" s="32"/>
      <c r="P14" s="32"/>
      <c r="Q14" s="32"/>
      <c r="R14" s="32"/>
      <c r="S14" s="32"/>
      <c r="T14" s="32"/>
      <c r="U14" s="32"/>
      <c r="V14" s="32"/>
      <c r="W14" s="32"/>
      <c r="X14" s="32"/>
      <c r="Y14" s="32"/>
      <c r="Z14" s="32"/>
      <c r="AA14" s="32"/>
      <c r="AB14" s="32"/>
      <c r="AC14" s="32"/>
      <c r="AD14" s="32"/>
      <c r="AE14" s="32"/>
      <c r="AF14" s="32"/>
      <c r="AG14" s="14"/>
    </row>
    <row r="15" spans="1:33" x14ac:dyDescent="0.25">
      <c r="A15" s="8"/>
      <c r="B15" s="8" t="s">
        <v>113</v>
      </c>
      <c r="D15" s="8"/>
      <c r="E15" s="8"/>
      <c r="F15" s="8"/>
      <c r="G15" s="8"/>
      <c r="H15" s="8"/>
      <c r="I15" s="8"/>
      <c r="J15" s="8"/>
      <c r="K15" s="8"/>
      <c r="L15" s="8"/>
      <c r="M15" s="8"/>
      <c r="N15" s="8"/>
      <c r="O15" s="32"/>
      <c r="P15" s="32"/>
      <c r="Q15" s="32"/>
      <c r="R15" s="32"/>
      <c r="S15" s="32"/>
      <c r="T15" s="32"/>
      <c r="U15" s="32"/>
      <c r="V15" s="32"/>
      <c r="W15" s="32"/>
      <c r="X15" s="32"/>
      <c r="Y15" s="32"/>
      <c r="Z15" s="32"/>
      <c r="AA15" s="32"/>
      <c r="AB15" s="32"/>
      <c r="AC15" s="32"/>
      <c r="AD15" s="32"/>
      <c r="AE15" s="32"/>
      <c r="AF15" s="32"/>
      <c r="AG15" s="14"/>
    </row>
    <row r="16" spans="1:33" x14ac:dyDescent="0.25">
      <c r="A16" s="8"/>
      <c r="B16" s="8" t="s">
        <v>139</v>
      </c>
      <c r="D16" s="8"/>
      <c r="E16" s="8"/>
      <c r="F16" s="94">
        <v>43447</v>
      </c>
      <c r="G16" s="95"/>
      <c r="H16" s="95"/>
      <c r="I16" s="95"/>
      <c r="J16" s="95"/>
      <c r="K16" s="95"/>
      <c r="L16" s="95"/>
      <c r="M16" s="95"/>
      <c r="N16" s="8"/>
      <c r="O16" s="32"/>
      <c r="P16" s="32"/>
      <c r="Q16" s="32"/>
      <c r="R16" s="32"/>
      <c r="S16" s="32"/>
      <c r="T16" s="32"/>
      <c r="U16" s="32"/>
      <c r="V16" s="32"/>
      <c r="W16" s="32"/>
      <c r="X16" s="32"/>
      <c r="Y16" s="32"/>
      <c r="Z16" s="32"/>
      <c r="AA16" s="32"/>
      <c r="AB16" s="32"/>
      <c r="AC16" s="32"/>
      <c r="AD16" s="32"/>
      <c r="AE16" s="32"/>
      <c r="AF16" s="32"/>
      <c r="AG16" s="14"/>
    </row>
    <row r="17" spans="1:34" x14ac:dyDescent="0.25">
      <c r="A17" s="8"/>
      <c r="B17" s="14" t="s">
        <v>140</v>
      </c>
      <c r="D17" s="8"/>
      <c r="E17" s="8"/>
      <c r="F17" s="95">
        <v>1</v>
      </c>
      <c r="G17" s="95"/>
      <c r="H17" s="95"/>
      <c r="I17" s="95"/>
      <c r="J17" s="95"/>
      <c r="K17" s="95"/>
      <c r="L17" s="95"/>
      <c r="M17" s="95"/>
      <c r="N17" s="8"/>
      <c r="O17" s="32"/>
      <c r="P17" s="32"/>
      <c r="Q17" s="32"/>
      <c r="R17" s="32"/>
      <c r="S17" s="32"/>
      <c r="T17" s="32"/>
      <c r="U17" s="32"/>
      <c r="V17" s="32"/>
      <c r="W17" s="32"/>
      <c r="X17" s="32"/>
      <c r="Y17" s="32"/>
      <c r="Z17" s="32"/>
      <c r="AA17" s="32"/>
      <c r="AB17" s="32"/>
      <c r="AC17" s="32"/>
      <c r="AD17" s="32"/>
      <c r="AE17" s="32"/>
      <c r="AF17" s="32"/>
      <c r="AG17" s="14"/>
    </row>
    <row r="18" spans="1:34" x14ac:dyDescent="0.25">
      <c r="A18" s="8"/>
      <c r="B18" s="20" t="s">
        <v>105</v>
      </c>
      <c r="C18" s="8"/>
      <c r="D18" s="8"/>
      <c r="E18" s="8"/>
      <c r="F18" s="96" t="s">
        <v>7</v>
      </c>
      <c r="G18" s="96"/>
      <c r="H18" s="96"/>
      <c r="I18" s="96"/>
      <c r="J18" s="96"/>
      <c r="K18" s="96"/>
      <c r="L18" s="96"/>
      <c r="M18" s="96"/>
      <c r="N18" s="8"/>
      <c r="O18" s="32"/>
      <c r="P18" s="32"/>
      <c r="Q18" s="32"/>
      <c r="R18" s="32"/>
      <c r="S18" s="32"/>
      <c r="T18" s="32"/>
      <c r="U18" s="32"/>
      <c r="V18" s="32"/>
      <c r="W18" s="32"/>
      <c r="X18" s="32"/>
      <c r="Y18" s="32"/>
      <c r="Z18" s="32"/>
      <c r="AA18" s="32"/>
      <c r="AB18" s="32"/>
      <c r="AC18" s="32"/>
      <c r="AD18" s="32"/>
      <c r="AE18" s="32"/>
      <c r="AF18" s="32"/>
      <c r="AG18" s="14"/>
    </row>
    <row r="19" spans="1:34" x14ac:dyDescent="0.25">
      <c r="A19" s="8"/>
      <c r="B19" s="20" t="s">
        <v>5</v>
      </c>
      <c r="C19" s="8"/>
      <c r="D19" s="8"/>
      <c r="E19" s="8"/>
      <c r="F19" s="99">
        <v>45273</v>
      </c>
      <c r="G19" s="99"/>
      <c r="H19" s="99"/>
      <c r="I19" s="99"/>
      <c r="J19" s="99"/>
      <c r="K19" s="99"/>
      <c r="L19" s="99"/>
      <c r="M19" s="99"/>
      <c r="N19" s="8"/>
      <c r="O19" s="32"/>
      <c r="P19" s="32"/>
      <c r="Q19" s="32"/>
      <c r="R19" s="32"/>
      <c r="S19" s="32"/>
      <c r="T19" s="32"/>
      <c r="U19" s="32"/>
      <c r="V19" s="32"/>
      <c r="W19" s="32"/>
      <c r="X19" s="32"/>
      <c r="Y19" s="32"/>
      <c r="Z19" s="32"/>
      <c r="AA19" s="32"/>
      <c r="AB19" s="32"/>
      <c r="AC19" s="32"/>
      <c r="AD19" s="32"/>
      <c r="AE19" s="32"/>
      <c r="AF19" s="32"/>
      <c r="AG19" s="14"/>
    </row>
    <row r="20" spans="1:34" x14ac:dyDescent="0.25">
      <c r="A20" s="8"/>
      <c r="B20" s="20" t="s">
        <v>6</v>
      </c>
      <c r="C20" s="8"/>
      <c r="D20" s="8"/>
      <c r="E20" s="8"/>
      <c r="F20" s="99">
        <v>45352</v>
      </c>
      <c r="G20" s="99"/>
      <c r="H20" s="99"/>
      <c r="I20" s="99"/>
      <c r="J20" s="99"/>
      <c r="K20" s="99"/>
      <c r="L20" s="99"/>
      <c r="M20" s="99"/>
      <c r="N20" s="8"/>
      <c r="O20" s="32"/>
      <c r="P20" s="32"/>
      <c r="Q20" s="32"/>
      <c r="R20" s="32"/>
      <c r="S20" s="32"/>
      <c r="T20" s="32"/>
      <c r="U20" s="32"/>
      <c r="V20" s="32"/>
      <c r="W20" s="32"/>
      <c r="X20" s="32"/>
      <c r="Y20" s="32"/>
      <c r="Z20" s="32"/>
      <c r="AA20" s="32"/>
      <c r="AB20" s="32"/>
      <c r="AC20" s="32"/>
      <c r="AD20" s="32"/>
      <c r="AE20" s="32"/>
      <c r="AF20" s="32"/>
      <c r="AG20" s="14"/>
      <c r="AH20" s="73" t="s">
        <v>7</v>
      </c>
    </row>
    <row r="21" spans="1:34" x14ac:dyDescent="0.25">
      <c r="A21" s="8"/>
      <c r="B21" s="20"/>
      <c r="C21" s="8"/>
      <c r="D21" s="8"/>
      <c r="E21" s="8"/>
      <c r="F21" s="88"/>
      <c r="G21" s="88"/>
      <c r="H21" s="88"/>
      <c r="I21" s="88"/>
      <c r="J21" s="88"/>
      <c r="K21" s="88"/>
      <c r="L21" s="88"/>
      <c r="M21" s="88"/>
      <c r="N21" s="8"/>
      <c r="O21" s="32"/>
      <c r="P21" s="32"/>
      <c r="Q21" s="32"/>
      <c r="R21" s="32"/>
      <c r="S21" s="32"/>
      <c r="T21" s="32"/>
      <c r="U21" s="32"/>
      <c r="V21" s="32"/>
      <c r="W21" s="32"/>
      <c r="X21" s="32"/>
      <c r="Y21" s="32"/>
      <c r="Z21" s="32"/>
      <c r="AA21" s="32"/>
      <c r="AB21" s="32"/>
      <c r="AC21" s="32"/>
      <c r="AD21" s="32"/>
      <c r="AE21" s="32"/>
      <c r="AF21" s="32"/>
      <c r="AG21" s="14"/>
    </row>
    <row r="22" spans="1:34" ht="27" customHeight="1" x14ac:dyDescent="0.25">
      <c r="A22" s="8"/>
      <c r="B22" s="93" t="s">
        <v>117</v>
      </c>
      <c r="C22" s="93"/>
      <c r="D22" s="93"/>
      <c r="E22" s="93"/>
      <c r="F22" s="98" t="s">
        <v>7</v>
      </c>
      <c r="G22" s="98"/>
      <c r="H22" s="98"/>
      <c r="I22" s="98"/>
      <c r="J22" s="98"/>
      <c r="K22" s="98"/>
      <c r="L22" s="98"/>
      <c r="M22" s="98"/>
      <c r="N22" s="8"/>
      <c r="O22" s="32"/>
      <c r="P22" s="32"/>
      <c r="Q22" s="32"/>
      <c r="R22" s="32"/>
      <c r="S22" s="32"/>
      <c r="T22" s="32"/>
      <c r="U22" s="32"/>
      <c r="V22" s="32"/>
      <c r="W22" s="32"/>
      <c r="X22" s="32"/>
      <c r="Y22" s="32"/>
      <c r="Z22" s="32"/>
      <c r="AA22" s="32"/>
      <c r="AB22" s="32"/>
      <c r="AC22" s="32"/>
      <c r="AD22" s="32"/>
      <c r="AE22" s="32"/>
      <c r="AF22" s="32"/>
      <c r="AG22" s="14"/>
      <c r="AH22" s="73" t="s">
        <v>8</v>
      </c>
    </row>
    <row r="23" spans="1:34" ht="12.75" customHeight="1" x14ac:dyDescent="0.25">
      <c r="A23" s="8"/>
      <c r="B23" s="70"/>
      <c r="C23" s="70"/>
      <c r="D23" s="70"/>
      <c r="E23" s="70"/>
      <c r="F23" s="87"/>
      <c r="G23" s="87"/>
      <c r="H23" s="87"/>
      <c r="I23" s="87"/>
      <c r="J23" s="87"/>
      <c r="K23" s="87"/>
      <c r="L23" s="87"/>
      <c r="M23" s="87"/>
      <c r="N23" s="8"/>
      <c r="O23" s="32"/>
      <c r="P23" s="32"/>
      <c r="Q23" s="32"/>
      <c r="R23" s="32"/>
      <c r="S23" s="32"/>
      <c r="T23" s="32"/>
      <c r="U23" s="32"/>
      <c r="V23" s="32"/>
      <c r="W23" s="32"/>
      <c r="X23" s="32"/>
      <c r="Y23" s="32"/>
      <c r="Z23" s="32"/>
      <c r="AA23" s="32"/>
      <c r="AB23" s="32"/>
      <c r="AC23" s="32"/>
      <c r="AD23" s="32"/>
      <c r="AE23" s="32"/>
      <c r="AF23" s="32"/>
      <c r="AG23" s="14"/>
    </row>
    <row r="24" spans="1:34" x14ac:dyDescent="0.25">
      <c r="A24" s="8"/>
      <c r="B24" s="20" t="s">
        <v>9</v>
      </c>
      <c r="C24" s="34"/>
      <c r="D24" s="34"/>
      <c r="E24" s="8"/>
      <c r="F24" s="98" t="s">
        <v>8</v>
      </c>
      <c r="G24" s="98"/>
      <c r="H24" s="98"/>
      <c r="I24" s="98"/>
      <c r="J24" s="98"/>
      <c r="K24" s="98"/>
      <c r="L24" s="98"/>
      <c r="M24" s="98"/>
      <c r="N24" s="8"/>
      <c r="O24" s="32"/>
      <c r="P24" s="32"/>
      <c r="Q24" s="32"/>
      <c r="R24" s="32"/>
      <c r="S24" s="32"/>
      <c r="T24" s="32"/>
      <c r="U24" s="32"/>
      <c r="V24" s="32"/>
      <c r="W24" s="32"/>
      <c r="X24" s="32"/>
      <c r="Y24" s="32"/>
      <c r="Z24" s="32"/>
      <c r="AA24" s="32"/>
      <c r="AB24" s="32"/>
      <c r="AC24" s="32"/>
      <c r="AD24" s="32"/>
      <c r="AE24" s="32"/>
      <c r="AF24" s="32"/>
      <c r="AG24" s="14"/>
    </row>
    <row r="25" spans="1:34" x14ac:dyDescent="0.25">
      <c r="A25" s="8"/>
      <c r="B25" s="35" t="s">
        <v>10</v>
      </c>
      <c r="C25" s="36"/>
      <c r="D25" s="8"/>
      <c r="E25" s="8"/>
      <c r="F25" s="97" t="s">
        <v>8</v>
      </c>
      <c r="G25" s="97"/>
      <c r="H25" s="97"/>
      <c r="I25" s="97"/>
      <c r="J25" s="97"/>
      <c r="K25" s="97"/>
      <c r="L25" s="97"/>
      <c r="M25" s="97"/>
      <c r="N25" s="8"/>
      <c r="O25" s="32"/>
      <c r="P25" s="32"/>
      <c r="Q25" s="32"/>
      <c r="R25" s="32"/>
      <c r="S25" s="32"/>
      <c r="T25" s="32"/>
      <c r="U25" s="32"/>
      <c r="V25" s="32"/>
      <c r="W25" s="32"/>
      <c r="X25" s="32"/>
      <c r="Y25" s="32"/>
      <c r="Z25" s="32"/>
      <c r="AA25" s="32"/>
      <c r="AB25" s="32"/>
      <c r="AC25" s="32"/>
      <c r="AD25" s="32"/>
      <c r="AE25" s="32"/>
      <c r="AF25" s="32"/>
      <c r="AG25" s="14"/>
      <c r="AH25" s="73" t="s">
        <v>8</v>
      </c>
    </row>
    <row r="26" spans="1:34" x14ac:dyDescent="0.25">
      <c r="A26" s="8"/>
      <c r="B26" s="35" t="s">
        <v>11</v>
      </c>
      <c r="C26" s="36"/>
      <c r="D26" s="8"/>
      <c r="E26" s="8"/>
      <c r="F26" s="97" t="s">
        <v>8</v>
      </c>
      <c r="G26" s="97"/>
      <c r="H26" s="97"/>
      <c r="I26" s="97"/>
      <c r="J26" s="97"/>
      <c r="K26" s="97"/>
      <c r="L26" s="97"/>
      <c r="M26" s="97"/>
      <c r="N26" s="8"/>
      <c r="O26" s="32"/>
      <c r="P26" s="32"/>
      <c r="Q26" s="32"/>
      <c r="R26" s="32"/>
      <c r="S26" s="32"/>
      <c r="T26" s="32"/>
      <c r="U26" s="32"/>
      <c r="V26" s="32"/>
      <c r="W26" s="32"/>
      <c r="X26" s="32"/>
      <c r="Y26" s="32"/>
      <c r="Z26" s="32"/>
      <c r="AA26" s="32"/>
      <c r="AB26" s="32"/>
      <c r="AC26" s="32"/>
      <c r="AD26" s="32"/>
      <c r="AE26" s="32"/>
      <c r="AF26" s="32"/>
      <c r="AG26" s="14"/>
    </row>
    <row r="27" spans="1:34" x14ac:dyDescent="0.25">
      <c r="A27" s="8"/>
      <c r="B27" s="35" t="s">
        <v>12</v>
      </c>
      <c r="C27" s="36"/>
      <c r="D27" s="8"/>
      <c r="E27" s="8"/>
      <c r="F27" s="97" t="s">
        <v>8</v>
      </c>
      <c r="G27" s="97"/>
      <c r="H27" s="97"/>
      <c r="I27" s="97"/>
      <c r="J27" s="97"/>
      <c r="K27" s="97"/>
      <c r="L27" s="97"/>
      <c r="M27" s="97"/>
      <c r="N27" s="8"/>
      <c r="O27" s="32"/>
      <c r="P27" s="32"/>
      <c r="Q27" s="32"/>
      <c r="R27" s="32"/>
      <c r="S27" s="32"/>
      <c r="T27" s="32"/>
      <c r="U27" s="32"/>
      <c r="V27" s="32"/>
      <c r="W27" s="32"/>
      <c r="X27" s="32"/>
      <c r="Y27" s="32"/>
      <c r="Z27" s="32"/>
      <c r="AA27" s="32"/>
      <c r="AB27" s="32"/>
      <c r="AC27" s="32"/>
      <c r="AD27" s="32"/>
      <c r="AE27" s="32"/>
      <c r="AF27" s="32"/>
      <c r="AG27" s="14"/>
    </row>
    <row r="28" spans="1:34" x14ac:dyDescent="0.25">
      <c r="A28" s="8"/>
      <c r="B28" s="35" t="s">
        <v>13</v>
      </c>
      <c r="C28" s="36"/>
      <c r="D28" s="8"/>
      <c r="E28" s="8"/>
      <c r="F28" s="98" t="s">
        <v>8</v>
      </c>
      <c r="G28" s="98"/>
      <c r="H28" s="98"/>
      <c r="I28" s="98"/>
      <c r="J28" s="98"/>
      <c r="K28" s="98"/>
      <c r="L28" s="98"/>
      <c r="M28" s="98"/>
      <c r="N28" s="8"/>
      <c r="O28" s="32"/>
      <c r="P28" s="32"/>
      <c r="Q28" s="32"/>
      <c r="R28" s="32"/>
      <c r="S28" s="32"/>
      <c r="T28" s="32"/>
      <c r="U28" s="32"/>
      <c r="V28" s="32"/>
      <c r="W28" s="32"/>
      <c r="X28" s="32"/>
      <c r="Y28" s="32"/>
      <c r="Z28" s="32"/>
      <c r="AA28" s="32"/>
      <c r="AB28" s="32"/>
      <c r="AC28" s="32"/>
      <c r="AD28" s="32"/>
      <c r="AE28" s="32"/>
      <c r="AF28" s="32"/>
      <c r="AG28" s="14"/>
    </row>
    <row r="29" spans="1:34" x14ac:dyDescent="0.25">
      <c r="A29" s="8"/>
      <c r="B29" s="35"/>
      <c r="C29" s="36"/>
      <c r="D29" s="8"/>
      <c r="E29" s="8"/>
      <c r="F29" s="86"/>
      <c r="G29" s="86"/>
      <c r="H29" s="86"/>
      <c r="I29" s="86"/>
      <c r="J29" s="86"/>
      <c r="K29" s="86"/>
      <c r="L29" s="86"/>
      <c r="M29" s="86"/>
      <c r="N29" s="8"/>
      <c r="O29" s="32"/>
      <c r="P29" s="32"/>
      <c r="Q29" s="32"/>
      <c r="R29" s="32"/>
      <c r="S29" s="32"/>
      <c r="T29" s="32"/>
      <c r="U29" s="32"/>
      <c r="V29" s="32"/>
      <c r="W29" s="32"/>
      <c r="X29" s="32"/>
      <c r="Y29" s="32"/>
      <c r="Z29" s="32"/>
      <c r="AA29" s="32"/>
      <c r="AB29" s="32"/>
      <c r="AC29" s="32"/>
      <c r="AD29" s="32"/>
      <c r="AE29" s="32"/>
      <c r="AF29" s="32"/>
      <c r="AG29" s="14"/>
    </row>
    <row r="30" spans="1:34" x14ac:dyDescent="0.25">
      <c r="A30" s="8"/>
      <c r="B30" s="20" t="s">
        <v>369</v>
      </c>
      <c r="C30" s="36"/>
      <c r="D30" s="8"/>
      <c r="E30" s="8"/>
      <c r="F30" s="89" t="s">
        <v>8</v>
      </c>
      <c r="G30" s="90"/>
      <c r="H30" s="90"/>
      <c r="I30" s="90"/>
      <c r="J30" s="90"/>
      <c r="K30" s="90"/>
      <c r="L30" s="90"/>
      <c r="M30" s="91"/>
      <c r="N30" s="8"/>
      <c r="O30" s="32"/>
      <c r="P30" s="85" t="s">
        <v>371</v>
      </c>
      <c r="Q30" s="32"/>
      <c r="R30" s="32"/>
      <c r="S30" s="32"/>
      <c r="T30" s="32"/>
      <c r="U30" s="32"/>
      <c r="V30" s="32"/>
      <c r="W30" s="32"/>
      <c r="X30" s="32"/>
      <c r="Y30" s="32"/>
      <c r="Z30" s="32"/>
      <c r="AA30" s="32"/>
      <c r="AB30" s="32"/>
      <c r="AC30" s="32"/>
      <c r="AD30" s="32"/>
      <c r="AE30" s="32"/>
      <c r="AF30" s="32"/>
      <c r="AG30" s="14"/>
    </row>
    <row r="31" spans="1:34" x14ac:dyDescent="0.25">
      <c r="A31" s="8"/>
      <c r="B31" s="20" t="s">
        <v>370</v>
      </c>
      <c r="C31" s="36"/>
      <c r="D31" s="8"/>
      <c r="E31" s="8"/>
      <c r="F31" s="89" t="s">
        <v>8</v>
      </c>
      <c r="G31" s="90"/>
      <c r="H31" s="90"/>
      <c r="I31" s="90"/>
      <c r="J31" s="90"/>
      <c r="K31" s="90"/>
      <c r="L31" s="90"/>
      <c r="M31" s="91"/>
      <c r="N31" s="8"/>
      <c r="O31" s="32"/>
      <c r="P31" s="85"/>
      <c r="Q31" s="32"/>
      <c r="R31" s="32"/>
      <c r="S31" s="32"/>
      <c r="T31" s="32"/>
      <c r="U31" s="32"/>
      <c r="V31" s="32"/>
      <c r="W31" s="32"/>
      <c r="X31" s="32"/>
      <c r="Y31" s="32"/>
      <c r="Z31" s="32"/>
      <c r="AA31" s="32"/>
      <c r="AB31" s="32"/>
      <c r="AC31" s="32"/>
      <c r="AD31" s="32"/>
      <c r="AE31" s="32"/>
      <c r="AF31" s="32"/>
      <c r="AG31" s="14"/>
    </row>
    <row r="32" spans="1:34" ht="90.6" customHeight="1" x14ac:dyDescent="0.25">
      <c r="A32" s="8"/>
      <c r="B32" s="20" t="s">
        <v>368</v>
      </c>
      <c r="C32" s="36"/>
      <c r="D32" s="8"/>
      <c r="E32" s="8"/>
      <c r="F32" s="92"/>
      <c r="G32" s="90"/>
      <c r="H32" s="90"/>
      <c r="I32" s="90"/>
      <c r="J32" s="90"/>
      <c r="K32" s="90"/>
      <c r="L32" s="90"/>
      <c r="M32" s="91"/>
      <c r="N32" s="8"/>
      <c r="O32" s="32"/>
      <c r="P32" s="93" t="s">
        <v>372</v>
      </c>
      <c r="Q32" s="93"/>
      <c r="R32" s="93"/>
      <c r="S32" s="93"/>
      <c r="T32" s="93"/>
      <c r="U32" s="93"/>
      <c r="V32" s="93"/>
      <c r="W32" s="93"/>
      <c r="X32" s="93"/>
      <c r="Y32" s="93"/>
      <c r="Z32" s="93"/>
      <c r="AA32" s="93"/>
      <c r="AB32" s="93"/>
      <c r="AC32" s="93"/>
      <c r="AD32" s="93"/>
      <c r="AE32" s="93"/>
      <c r="AF32" s="84"/>
      <c r="AG32" s="14"/>
    </row>
    <row r="33" spans="1:35" x14ac:dyDescent="0.25">
      <c r="A33" s="8"/>
      <c r="B33" s="20"/>
      <c r="C33" s="8"/>
      <c r="D33" s="8"/>
      <c r="E33" s="8"/>
      <c r="F33" s="71"/>
      <c r="G33" s="71"/>
      <c r="H33" s="71"/>
      <c r="I33" s="71"/>
      <c r="J33" s="71"/>
      <c r="K33" s="71"/>
      <c r="L33" s="71"/>
      <c r="M33" s="71"/>
      <c r="N33" s="8"/>
      <c r="O33" s="32"/>
      <c r="P33" s="32"/>
      <c r="Q33" s="32"/>
      <c r="R33" s="32"/>
      <c r="S33" s="32"/>
      <c r="T33" s="32"/>
      <c r="U33" s="32"/>
      <c r="V33" s="32"/>
      <c r="W33" s="32"/>
      <c r="X33" s="32"/>
      <c r="Y33" s="32"/>
      <c r="Z33" s="32"/>
      <c r="AA33" s="32"/>
      <c r="AB33" s="32"/>
      <c r="AC33" s="32"/>
      <c r="AD33" s="32"/>
      <c r="AE33" s="32"/>
      <c r="AF33" s="32"/>
      <c r="AG33" s="14"/>
      <c r="AH33" s="73" t="s">
        <v>14</v>
      </c>
    </row>
    <row r="34" spans="1:35" x14ac:dyDescent="0.25">
      <c r="A34" s="8"/>
      <c r="B34" s="20" t="s">
        <v>97</v>
      </c>
      <c r="C34" s="36"/>
      <c r="D34" s="8"/>
      <c r="E34" s="8"/>
      <c r="F34" s="98" t="s">
        <v>8</v>
      </c>
      <c r="G34" s="98"/>
      <c r="H34" s="98"/>
      <c r="I34" s="98"/>
      <c r="J34" s="98"/>
      <c r="K34" s="98"/>
      <c r="L34" s="98"/>
      <c r="M34" s="98"/>
      <c r="N34" s="8"/>
      <c r="O34" s="32"/>
      <c r="P34" s="32"/>
      <c r="Q34" s="32"/>
      <c r="R34" s="32"/>
      <c r="S34" s="32"/>
      <c r="T34" s="32"/>
      <c r="U34" s="32"/>
      <c r="V34" s="32"/>
      <c r="W34" s="32"/>
      <c r="X34" s="32"/>
      <c r="Y34" s="32"/>
      <c r="Z34" s="32"/>
      <c r="AA34" s="32"/>
      <c r="AB34" s="32"/>
      <c r="AC34" s="32"/>
      <c r="AD34" s="32"/>
      <c r="AE34" s="32"/>
      <c r="AF34" s="32"/>
      <c r="AG34" s="14"/>
      <c r="AH34" s="73" t="s">
        <v>15</v>
      </c>
    </row>
    <row r="35" spans="1:35" ht="29.25" customHeight="1" x14ac:dyDescent="0.25">
      <c r="A35" s="28"/>
      <c r="B35" s="20" t="s">
        <v>16</v>
      </c>
      <c r="C35" s="36"/>
      <c r="D35" s="8"/>
      <c r="E35" s="8"/>
      <c r="F35" s="98"/>
      <c r="G35" s="98"/>
      <c r="H35" s="98"/>
      <c r="I35" s="98"/>
      <c r="J35" s="98"/>
      <c r="K35" s="98"/>
      <c r="L35" s="98"/>
      <c r="M35" s="98"/>
      <c r="N35" s="8"/>
      <c r="O35" s="32"/>
      <c r="P35" s="32"/>
      <c r="Q35" s="32"/>
      <c r="R35" s="32"/>
      <c r="S35" s="32"/>
      <c r="T35" s="32"/>
      <c r="U35" s="32"/>
      <c r="V35" s="32"/>
      <c r="W35" s="32"/>
      <c r="X35" s="32"/>
      <c r="Y35" s="32"/>
      <c r="Z35" s="32"/>
      <c r="AA35" s="32"/>
      <c r="AB35" s="32"/>
      <c r="AC35" s="32"/>
      <c r="AD35" s="32"/>
      <c r="AE35" s="32"/>
      <c r="AF35" s="32"/>
      <c r="AG35" s="14"/>
      <c r="AH35" s="73" t="s">
        <v>17</v>
      </c>
    </row>
    <row r="36" spans="1:35" x14ac:dyDescent="0.25">
      <c r="A36" s="28"/>
      <c r="B36" s="20"/>
      <c r="C36" s="36"/>
      <c r="D36" s="8"/>
      <c r="E36" s="8"/>
      <c r="F36" s="87"/>
      <c r="G36" s="87"/>
      <c r="H36" s="87"/>
      <c r="I36" s="87"/>
      <c r="J36" s="87"/>
      <c r="K36" s="87"/>
      <c r="L36" s="87"/>
      <c r="M36" s="87"/>
      <c r="N36" s="8"/>
      <c r="O36" s="32"/>
      <c r="P36" s="32"/>
      <c r="Q36" s="32"/>
      <c r="R36" s="32"/>
      <c r="S36" s="32"/>
      <c r="T36" s="32"/>
      <c r="U36" s="32"/>
      <c r="V36" s="32"/>
      <c r="W36" s="32"/>
      <c r="X36" s="32"/>
      <c r="Y36" s="32"/>
      <c r="Z36" s="32"/>
      <c r="AA36" s="32"/>
      <c r="AB36" s="32"/>
      <c r="AC36" s="32"/>
      <c r="AD36" s="32"/>
      <c r="AE36" s="32"/>
      <c r="AF36" s="32"/>
      <c r="AG36" s="14"/>
    </row>
    <row r="37" spans="1:35" x14ac:dyDescent="0.25">
      <c r="A37" s="8"/>
      <c r="B37" s="72" t="s">
        <v>127</v>
      </c>
      <c r="C37" s="36"/>
      <c r="D37" s="8"/>
      <c r="E37" s="8"/>
      <c r="F37" s="112" t="s">
        <v>376</v>
      </c>
      <c r="G37" s="112"/>
      <c r="H37" s="112"/>
      <c r="I37" s="112"/>
      <c r="J37" s="112"/>
      <c r="K37" s="112"/>
      <c r="L37" s="112"/>
      <c r="M37" s="112"/>
      <c r="N37" s="8"/>
      <c r="O37" s="32"/>
      <c r="P37" s="32"/>
      <c r="Q37" s="32"/>
      <c r="R37" s="32"/>
      <c r="S37" s="32"/>
      <c r="T37" s="32"/>
      <c r="U37" s="32"/>
      <c r="V37" s="32"/>
      <c r="W37" s="32"/>
      <c r="X37" s="32"/>
      <c r="Y37" s="32"/>
      <c r="Z37" s="32"/>
      <c r="AA37" s="32"/>
      <c r="AB37" s="32"/>
      <c r="AC37" s="32"/>
      <c r="AD37" s="32"/>
      <c r="AE37" s="32"/>
      <c r="AF37" s="32"/>
      <c r="AG37" s="14"/>
    </row>
    <row r="38" spans="1:35" x14ac:dyDescent="0.25">
      <c r="A38" s="28"/>
      <c r="B38" s="20" t="s">
        <v>98</v>
      </c>
      <c r="C38" s="34"/>
      <c r="D38" s="34"/>
      <c r="E38" s="8"/>
      <c r="F38" s="98" t="s">
        <v>8</v>
      </c>
      <c r="G38" s="98"/>
      <c r="H38" s="98"/>
      <c r="I38" s="98"/>
      <c r="J38" s="98"/>
      <c r="K38" s="98"/>
      <c r="L38" s="98"/>
      <c r="M38" s="98"/>
      <c r="N38" s="8"/>
      <c r="O38" s="32"/>
      <c r="P38" s="32"/>
      <c r="Q38" s="32"/>
      <c r="R38" s="32"/>
      <c r="S38" s="32"/>
      <c r="T38" s="32"/>
      <c r="U38" s="32"/>
      <c r="V38" s="32"/>
      <c r="W38" s="32"/>
      <c r="X38" s="32"/>
      <c r="Y38" s="32"/>
      <c r="Z38" s="32"/>
      <c r="AA38" s="32"/>
      <c r="AB38" s="32"/>
      <c r="AC38" s="32"/>
      <c r="AD38" s="32"/>
      <c r="AE38" s="32"/>
      <c r="AF38" s="32"/>
      <c r="AG38" s="14"/>
    </row>
    <row r="39" spans="1:35" x14ac:dyDescent="0.25">
      <c r="A39" s="8"/>
      <c r="C39" s="8"/>
      <c r="D39" s="8"/>
      <c r="E39" s="8"/>
      <c r="F39" s="8"/>
      <c r="G39" s="8"/>
      <c r="H39" s="8"/>
      <c r="I39" s="8"/>
      <c r="J39" s="8"/>
      <c r="K39" s="8"/>
      <c r="L39" s="8"/>
      <c r="M39" s="8"/>
      <c r="N39" s="8"/>
      <c r="O39" s="32"/>
      <c r="P39" s="32"/>
      <c r="Q39" s="32"/>
      <c r="R39" s="32"/>
      <c r="S39" s="32"/>
      <c r="T39" s="32"/>
      <c r="U39" s="32"/>
      <c r="V39" s="32"/>
      <c r="W39" s="32"/>
      <c r="X39" s="32"/>
      <c r="Y39" s="32"/>
      <c r="Z39" s="32"/>
      <c r="AA39" s="32"/>
      <c r="AB39" s="32"/>
      <c r="AC39" s="32"/>
      <c r="AD39" s="32"/>
      <c r="AE39" s="32"/>
      <c r="AF39" s="32"/>
      <c r="AG39" s="14"/>
    </row>
    <row r="40" spans="1:35" x14ac:dyDescent="0.25">
      <c r="A40" s="28"/>
      <c r="B40" s="64" t="s">
        <v>115</v>
      </c>
      <c r="C40" s="36"/>
      <c r="D40" s="8"/>
      <c r="E40" s="8"/>
      <c r="F40" s="98" t="s">
        <v>21</v>
      </c>
      <c r="G40" s="98"/>
      <c r="H40" s="98"/>
      <c r="I40" s="98"/>
      <c r="J40" s="98"/>
      <c r="K40" s="98"/>
      <c r="L40" s="98"/>
      <c r="M40" s="98"/>
      <c r="N40" s="8"/>
      <c r="O40" s="32"/>
      <c r="P40" s="32"/>
      <c r="Q40" s="32"/>
      <c r="R40" s="32"/>
      <c r="S40" s="32"/>
      <c r="T40" s="32"/>
      <c r="U40" s="32"/>
      <c r="V40" s="32"/>
      <c r="W40" s="32"/>
      <c r="X40" s="32"/>
      <c r="Y40" s="32"/>
      <c r="Z40" s="32"/>
      <c r="AA40" s="32"/>
      <c r="AB40" s="32"/>
      <c r="AC40" s="32"/>
      <c r="AD40" s="32"/>
      <c r="AE40" s="32"/>
      <c r="AF40" s="32"/>
      <c r="AG40" s="14"/>
    </row>
    <row r="41" spans="1:35" x14ac:dyDescent="0.25">
      <c r="A41" s="28"/>
      <c r="B41" s="8" t="s">
        <v>141</v>
      </c>
      <c r="F41" s="100" t="s">
        <v>377</v>
      </c>
      <c r="G41" s="100"/>
      <c r="H41" s="100"/>
      <c r="I41" s="100"/>
      <c r="J41" s="100"/>
      <c r="K41" s="100"/>
      <c r="L41" s="100"/>
      <c r="M41" s="100"/>
      <c r="AH41" s="73" t="s">
        <v>18</v>
      </c>
    </row>
    <row r="42" spans="1:35" x14ac:dyDescent="0.25">
      <c r="A42" s="8"/>
      <c r="C42" s="8"/>
      <c r="D42" s="8"/>
      <c r="E42" s="8"/>
      <c r="F42" s="8"/>
      <c r="G42" s="8"/>
      <c r="H42" s="8"/>
      <c r="I42" s="8"/>
      <c r="J42" s="8"/>
      <c r="K42" s="8"/>
      <c r="L42" s="8"/>
      <c r="M42" s="8"/>
      <c r="N42" s="8"/>
      <c r="O42" s="32"/>
      <c r="P42" s="32"/>
      <c r="Q42" s="32"/>
      <c r="R42" s="32"/>
      <c r="S42" s="32"/>
      <c r="T42" s="32"/>
      <c r="U42" s="32"/>
      <c r="V42" s="32"/>
      <c r="W42" s="32"/>
      <c r="X42" s="32"/>
      <c r="Y42" s="32"/>
      <c r="Z42" s="32"/>
      <c r="AA42" s="32"/>
      <c r="AB42" s="32"/>
      <c r="AC42" s="32"/>
      <c r="AD42" s="32"/>
      <c r="AE42" s="32"/>
      <c r="AF42" s="32"/>
      <c r="AG42" s="14"/>
      <c r="AH42" s="73" t="s">
        <v>19</v>
      </c>
    </row>
    <row r="43" spans="1:35" ht="231" customHeight="1" x14ac:dyDescent="0.25">
      <c r="A43" s="8"/>
      <c r="B43" s="38" t="s">
        <v>20</v>
      </c>
      <c r="C43" s="36"/>
      <c r="D43" s="8"/>
      <c r="E43" s="8"/>
      <c r="F43" s="111"/>
      <c r="G43" s="111"/>
      <c r="H43" s="111"/>
      <c r="I43" s="111"/>
      <c r="J43" s="111"/>
      <c r="K43" s="111"/>
      <c r="L43" s="111"/>
      <c r="M43" s="111"/>
      <c r="N43" s="8"/>
      <c r="O43" s="32"/>
      <c r="P43" s="32"/>
      <c r="Q43" s="32"/>
      <c r="R43" s="32"/>
      <c r="S43" s="32"/>
      <c r="T43" s="32"/>
      <c r="U43" s="32"/>
      <c r="V43" s="32"/>
      <c r="W43" s="32"/>
      <c r="X43" s="32"/>
      <c r="Y43" s="32"/>
      <c r="Z43" s="32"/>
      <c r="AA43" s="32"/>
      <c r="AB43" s="32"/>
      <c r="AC43" s="32"/>
      <c r="AD43" s="32"/>
      <c r="AE43" s="32"/>
      <c r="AF43" s="32"/>
      <c r="AG43" s="14"/>
      <c r="AH43" s="73" t="s">
        <v>21</v>
      </c>
    </row>
    <row r="44" spans="1:35" s="8" customFormat="1" x14ac:dyDescent="0.25">
      <c r="B44" s="28"/>
      <c r="N44" s="14"/>
      <c r="O44" s="32"/>
      <c r="P44" s="32"/>
      <c r="Q44" s="32"/>
      <c r="R44" s="32"/>
      <c r="S44" s="32"/>
      <c r="T44" s="32"/>
      <c r="U44" s="32"/>
      <c r="V44" s="32"/>
      <c r="W44" s="32"/>
      <c r="X44" s="32"/>
      <c r="Y44" s="32"/>
      <c r="Z44" s="32"/>
      <c r="AA44" s="32"/>
      <c r="AB44" s="32"/>
      <c r="AC44" s="32"/>
      <c r="AD44" s="32"/>
      <c r="AE44" s="32"/>
      <c r="AF44" s="32"/>
      <c r="AH44" s="75" t="s">
        <v>22</v>
      </c>
      <c r="AI44" s="75"/>
    </row>
    <row r="45" spans="1:35" x14ac:dyDescent="0.25">
      <c r="A45" s="8"/>
      <c r="B45" s="11"/>
      <c r="C45" s="8"/>
      <c r="D45" s="8"/>
      <c r="E45" s="8"/>
      <c r="F45" s="25"/>
      <c r="G45" s="25"/>
      <c r="H45" s="25"/>
      <c r="I45" s="25"/>
      <c r="J45" s="25"/>
      <c r="K45" s="25"/>
      <c r="L45" s="25"/>
      <c r="M45" s="25"/>
      <c r="N45" s="8"/>
      <c r="AG45" s="14"/>
      <c r="AH45" s="73" t="s">
        <v>23</v>
      </c>
    </row>
    <row r="46" spans="1:35" x14ac:dyDescent="0.25">
      <c r="A46" s="8"/>
      <c r="B46" s="115" t="s">
        <v>24</v>
      </c>
      <c r="C46" s="115"/>
      <c r="D46" s="115"/>
      <c r="E46" s="115"/>
      <c r="F46" s="115"/>
      <c r="G46" s="115"/>
      <c r="H46" s="115"/>
      <c r="I46" s="115"/>
      <c r="J46" s="115"/>
      <c r="K46" s="115"/>
      <c r="L46" s="115"/>
      <c r="M46" s="115"/>
      <c r="N46" s="8"/>
      <c r="O46" s="32"/>
      <c r="P46" s="32"/>
      <c r="Q46" s="32"/>
      <c r="R46" s="32"/>
      <c r="S46" s="32"/>
      <c r="T46" s="32"/>
      <c r="U46" s="32"/>
      <c r="V46" s="32"/>
      <c r="W46" s="32"/>
      <c r="X46" s="32"/>
      <c r="Y46" s="32"/>
      <c r="Z46" s="32"/>
      <c r="AA46" s="32"/>
      <c r="AB46" s="32"/>
      <c r="AC46" s="32"/>
      <c r="AD46" s="32"/>
      <c r="AE46" s="32"/>
      <c r="AF46" s="32"/>
      <c r="AG46" s="14"/>
    </row>
    <row r="47" spans="1:35" ht="15.75" thickBot="1" x14ac:dyDescent="0.3">
      <c r="A47" s="8"/>
      <c r="B47" s="39" t="s">
        <v>25</v>
      </c>
      <c r="C47" s="40"/>
      <c r="D47" s="40"/>
      <c r="E47" s="40"/>
      <c r="F47" s="40"/>
      <c r="G47" s="40"/>
      <c r="H47" s="40"/>
      <c r="I47" s="40"/>
      <c r="J47" s="40"/>
      <c r="K47" s="40"/>
      <c r="L47" s="26"/>
      <c r="M47" s="26"/>
      <c r="N47" s="8"/>
      <c r="O47" s="32"/>
      <c r="P47" s="32"/>
      <c r="Q47" s="32"/>
      <c r="R47" s="32"/>
      <c r="S47" s="32"/>
      <c r="T47" s="32"/>
      <c r="U47" s="32"/>
      <c r="V47" s="32"/>
      <c r="W47" s="32"/>
      <c r="X47" s="32"/>
      <c r="Y47" s="32"/>
      <c r="Z47" s="32"/>
      <c r="AA47" s="32"/>
      <c r="AB47" s="32"/>
      <c r="AC47" s="32"/>
      <c r="AD47" s="32"/>
      <c r="AE47" s="32"/>
      <c r="AF47" s="32"/>
      <c r="AG47" s="14"/>
    </row>
    <row r="48" spans="1:35" x14ac:dyDescent="0.25">
      <c r="A48" s="41"/>
      <c r="B48" s="117" t="s">
        <v>26</v>
      </c>
      <c r="C48" s="105" t="s">
        <v>27</v>
      </c>
      <c r="D48" s="105" t="s">
        <v>28</v>
      </c>
      <c r="E48" s="105" t="s">
        <v>99</v>
      </c>
      <c r="F48" s="125" t="s">
        <v>108</v>
      </c>
      <c r="G48" s="126"/>
      <c r="H48" s="105" t="s">
        <v>107</v>
      </c>
      <c r="I48" s="105" t="s">
        <v>116</v>
      </c>
      <c r="J48" s="105" t="s">
        <v>135</v>
      </c>
      <c r="K48" s="108" t="s">
        <v>134</v>
      </c>
      <c r="N48" s="8"/>
      <c r="O48" s="32"/>
      <c r="P48" s="32"/>
      <c r="Q48" s="32"/>
      <c r="R48" s="32"/>
      <c r="S48" s="32"/>
      <c r="T48" s="32"/>
      <c r="U48" s="32"/>
      <c r="V48" s="32"/>
      <c r="W48" s="32"/>
      <c r="X48" s="32"/>
      <c r="Y48" s="32"/>
      <c r="Z48" s="32"/>
      <c r="AA48" s="32"/>
      <c r="AB48" s="32"/>
      <c r="AC48" s="32"/>
      <c r="AD48" s="32"/>
      <c r="AE48" s="32"/>
      <c r="AF48" s="32"/>
      <c r="AG48" s="14"/>
      <c r="AH48" s="73" t="s">
        <v>7</v>
      </c>
    </row>
    <row r="49" spans="1:34" x14ac:dyDescent="0.25">
      <c r="A49" s="41"/>
      <c r="B49" s="118"/>
      <c r="C49" s="106"/>
      <c r="D49" s="106"/>
      <c r="E49" s="106"/>
      <c r="F49" s="127" t="s">
        <v>29</v>
      </c>
      <c r="G49" s="128"/>
      <c r="H49" s="106"/>
      <c r="I49" s="106"/>
      <c r="J49" s="106"/>
      <c r="K49" s="109"/>
      <c r="L49" s="65"/>
      <c r="N49" s="8"/>
      <c r="O49" s="32"/>
      <c r="P49" s="32"/>
      <c r="Q49" s="32"/>
      <c r="R49" s="32"/>
      <c r="S49" s="32"/>
      <c r="T49" s="32"/>
      <c r="U49" s="32"/>
      <c r="V49" s="32"/>
      <c r="W49" s="32"/>
      <c r="X49" s="32"/>
      <c r="Y49" s="32"/>
      <c r="Z49" s="32"/>
      <c r="AA49" s="32"/>
      <c r="AB49" s="32"/>
      <c r="AC49" s="32"/>
      <c r="AD49" s="32"/>
      <c r="AE49" s="32"/>
      <c r="AF49" s="32"/>
      <c r="AG49" s="14"/>
      <c r="AH49" s="73" t="s">
        <v>8</v>
      </c>
    </row>
    <row r="50" spans="1:34" ht="61.5" customHeight="1" thickBot="1" x14ac:dyDescent="0.3">
      <c r="A50" s="41"/>
      <c r="B50" s="119"/>
      <c r="C50" s="107"/>
      <c r="D50" s="107"/>
      <c r="E50" s="107"/>
      <c r="F50" s="42" t="s">
        <v>30</v>
      </c>
      <c r="G50" s="42" t="s">
        <v>109</v>
      </c>
      <c r="H50" s="107"/>
      <c r="I50" s="107"/>
      <c r="J50" s="107"/>
      <c r="K50" s="110"/>
      <c r="N50" s="8"/>
      <c r="O50" s="32"/>
      <c r="P50" s="32"/>
      <c r="Q50" s="32"/>
      <c r="R50" s="32"/>
      <c r="S50" s="32"/>
      <c r="T50" s="32"/>
      <c r="U50" s="32"/>
      <c r="V50" s="32"/>
      <c r="W50" s="32"/>
      <c r="X50" s="32"/>
      <c r="Y50" s="32"/>
      <c r="Z50" s="32"/>
      <c r="AA50" s="32"/>
      <c r="AB50" s="32"/>
      <c r="AC50" s="32"/>
      <c r="AD50" s="32"/>
      <c r="AE50" s="32"/>
      <c r="AF50" s="32"/>
      <c r="AG50" s="14"/>
      <c r="AH50" s="73" t="s">
        <v>118</v>
      </c>
    </row>
    <row r="51" spans="1:34" x14ac:dyDescent="0.25">
      <c r="A51" s="41"/>
      <c r="B51" s="43"/>
      <c r="C51" s="44">
        <v>1</v>
      </c>
      <c r="D51" s="44">
        <v>2</v>
      </c>
      <c r="E51" s="44">
        <v>3</v>
      </c>
      <c r="F51" s="44">
        <v>4</v>
      </c>
      <c r="G51" s="44">
        <v>5</v>
      </c>
      <c r="H51" s="44">
        <v>6</v>
      </c>
      <c r="I51" s="43">
        <v>7</v>
      </c>
      <c r="J51" s="44">
        <v>8</v>
      </c>
      <c r="K51" s="45">
        <v>9</v>
      </c>
      <c r="N51" s="8"/>
      <c r="O51" s="32"/>
      <c r="P51" s="32"/>
      <c r="Q51" s="32"/>
      <c r="R51" s="32"/>
      <c r="S51" s="32"/>
      <c r="T51" s="32"/>
      <c r="U51" s="32"/>
      <c r="V51" s="32"/>
      <c r="W51" s="32"/>
      <c r="X51" s="32"/>
      <c r="Y51" s="32"/>
      <c r="Z51" s="32"/>
      <c r="AA51" s="32"/>
      <c r="AB51" s="32"/>
      <c r="AC51" s="32"/>
      <c r="AD51" s="32"/>
      <c r="AE51" s="32"/>
      <c r="AF51" s="32"/>
      <c r="AG51" s="14"/>
    </row>
    <row r="52" spans="1:34" x14ac:dyDescent="0.25">
      <c r="A52" s="41"/>
      <c r="B52" s="46">
        <v>1</v>
      </c>
      <c r="C52" s="173" t="s">
        <v>378</v>
      </c>
      <c r="D52" s="4" t="s">
        <v>380</v>
      </c>
      <c r="E52" s="47" t="s">
        <v>31</v>
      </c>
      <c r="F52" s="5"/>
      <c r="G52" s="3"/>
      <c r="H52" s="5">
        <v>3994.01</v>
      </c>
      <c r="I52" s="5"/>
      <c r="J52" s="5"/>
      <c r="K52" s="48">
        <f>H52+I52+J52</f>
        <v>3994.01</v>
      </c>
      <c r="N52" s="8"/>
      <c r="O52" s="32"/>
      <c r="P52" s="32"/>
      <c r="Q52" s="32"/>
      <c r="R52" s="32"/>
      <c r="S52" s="32"/>
      <c r="T52" s="32"/>
      <c r="U52" s="32"/>
      <c r="V52" s="32"/>
      <c r="W52" s="32"/>
      <c r="X52" s="32"/>
      <c r="Y52" s="32"/>
      <c r="Z52" s="32"/>
      <c r="AA52" s="32"/>
      <c r="AB52" s="32"/>
      <c r="AC52" s="32"/>
      <c r="AD52" s="32"/>
      <c r="AE52" s="32"/>
      <c r="AF52" s="32"/>
      <c r="AG52" s="14"/>
    </row>
    <row r="53" spans="1:34" x14ac:dyDescent="0.25">
      <c r="A53" s="41"/>
      <c r="B53" s="46">
        <v>2</v>
      </c>
      <c r="C53" s="4" t="s">
        <v>378</v>
      </c>
      <c r="D53" s="4" t="s">
        <v>380</v>
      </c>
      <c r="E53" s="47" t="s">
        <v>32</v>
      </c>
      <c r="F53" s="5"/>
      <c r="G53" s="3"/>
      <c r="H53" s="5">
        <v>3994.01</v>
      </c>
      <c r="I53" s="5"/>
      <c r="J53" s="5"/>
      <c r="K53" s="48">
        <f t="shared" ref="K53:K59" si="0">H53+I53+J53</f>
        <v>3994.01</v>
      </c>
      <c r="N53" s="8"/>
      <c r="O53" s="32"/>
      <c r="P53" s="32"/>
      <c r="Q53" s="32"/>
      <c r="R53" s="32"/>
      <c r="S53" s="32"/>
      <c r="T53" s="32"/>
      <c r="U53" s="32"/>
      <c r="V53" s="32"/>
      <c r="W53" s="32"/>
      <c r="X53" s="32"/>
      <c r="Y53" s="32"/>
      <c r="Z53" s="32"/>
      <c r="AA53" s="32"/>
      <c r="AB53" s="32"/>
      <c r="AC53" s="32"/>
      <c r="AD53" s="32"/>
      <c r="AE53" s="32"/>
      <c r="AF53" s="32"/>
      <c r="AG53" s="14"/>
    </row>
    <row r="54" spans="1:34" x14ac:dyDescent="0.25">
      <c r="A54" s="41"/>
      <c r="B54" s="46">
        <v>3</v>
      </c>
      <c r="C54" s="173" t="s">
        <v>379</v>
      </c>
      <c r="D54" s="4" t="s">
        <v>381</v>
      </c>
      <c r="E54" s="47" t="s">
        <v>33</v>
      </c>
      <c r="F54" s="5"/>
      <c r="G54" s="3"/>
      <c r="H54" s="5">
        <v>3410.11</v>
      </c>
      <c r="I54" s="5"/>
      <c r="J54" s="5"/>
      <c r="K54" s="48">
        <f t="shared" si="0"/>
        <v>3410.11</v>
      </c>
      <c r="N54" s="8"/>
      <c r="O54" s="32"/>
      <c r="P54" s="32"/>
      <c r="Q54" s="32"/>
      <c r="R54" s="32"/>
      <c r="S54" s="32"/>
      <c r="T54" s="32"/>
      <c r="U54" s="32"/>
      <c r="V54" s="32"/>
      <c r="W54" s="32"/>
      <c r="X54" s="32"/>
      <c r="Y54" s="32"/>
      <c r="Z54" s="32"/>
      <c r="AA54" s="32"/>
      <c r="AB54" s="32"/>
      <c r="AC54" s="32"/>
      <c r="AD54" s="32"/>
      <c r="AE54" s="32"/>
      <c r="AF54" s="32"/>
      <c r="AG54" s="14"/>
    </row>
    <row r="55" spans="1:34" x14ac:dyDescent="0.25">
      <c r="A55" s="41"/>
      <c r="B55" s="46">
        <v>4</v>
      </c>
      <c r="C55" s="4" t="s">
        <v>379</v>
      </c>
      <c r="D55" s="4" t="s">
        <v>381</v>
      </c>
      <c r="E55" s="47" t="s">
        <v>34</v>
      </c>
      <c r="F55" s="5"/>
      <c r="G55" s="3"/>
      <c r="H55" s="5">
        <v>3410.11</v>
      </c>
      <c r="I55" s="5"/>
      <c r="J55" s="5"/>
      <c r="K55" s="48">
        <f t="shared" si="0"/>
        <v>3410.11</v>
      </c>
      <c r="N55" s="8"/>
      <c r="O55" s="32"/>
      <c r="P55" s="32"/>
      <c r="Q55" s="32"/>
      <c r="R55" s="32"/>
      <c r="S55" s="32"/>
      <c r="T55" s="32"/>
      <c r="U55" s="32"/>
      <c r="V55" s="32"/>
      <c r="W55" s="32"/>
      <c r="X55" s="32"/>
      <c r="Y55" s="32"/>
      <c r="Z55" s="32"/>
      <c r="AA55" s="32"/>
      <c r="AB55" s="32"/>
      <c r="AC55" s="32"/>
      <c r="AD55" s="32"/>
      <c r="AE55" s="32"/>
      <c r="AF55" s="32"/>
      <c r="AG55" s="14"/>
    </row>
    <row r="56" spans="1:34" x14ac:dyDescent="0.25">
      <c r="A56" s="41"/>
      <c r="B56" s="46">
        <v>5</v>
      </c>
      <c r="C56" s="4" t="s">
        <v>379</v>
      </c>
      <c r="D56" s="4" t="s">
        <v>381</v>
      </c>
      <c r="E56" s="47" t="s">
        <v>35</v>
      </c>
      <c r="F56" s="5"/>
      <c r="G56" s="3"/>
      <c r="H56" s="5">
        <v>3410.11</v>
      </c>
      <c r="I56" s="5"/>
      <c r="J56" s="5"/>
      <c r="K56" s="48">
        <f t="shared" si="0"/>
        <v>3410.11</v>
      </c>
      <c r="N56" s="8"/>
      <c r="O56" s="32"/>
      <c r="P56" s="32"/>
      <c r="Q56" s="32"/>
      <c r="R56" s="32"/>
      <c r="S56" s="32"/>
      <c r="T56" s="32"/>
      <c r="U56" s="32"/>
      <c r="V56" s="32"/>
      <c r="W56" s="32"/>
      <c r="X56" s="32"/>
      <c r="Y56" s="32"/>
      <c r="Z56" s="32"/>
      <c r="AA56" s="32"/>
      <c r="AB56" s="32"/>
      <c r="AC56" s="32"/>
      <c r="AD56" s="32"/>
      <c r="AE56" s="32"/>
      <c r="AF56" s="32"/>
      <c r="AG56" s="14"/>
    </row>
    <row r="57" spans="1:34" x14ac:dyDescent="0.25">
      <c r="A57" s="41"/>
      <c r="B57" s="46">
        <v>6</v>
      </c>
      <c r="C57" s="4" t="s">
        <v>379</v>
      </c>
      <c r="D57" s="4" t="s">
        <v>381</v>
      </c>
      <c r="E57" s="47" t="s">
        <v>36</v>
      </c>
      <c r="F57" s="5"/>
      <c r="G57" s="3"/>
      <c r="H57" s="5">
        <v>3410.11</v>
      </c>
      <c r="I57" s="5"/>
      <c r="J57" s="5"/>
      <c r="K57" s="48">
        <f t="shared" si="0"/>
        <v>3410.11</v>
      </c>
      <c r="N57" s="8"/>
      <c r="O57" s="32"/>
      <c r="P57" s="32"/>
      <c r="Q57" s="32"/>
      <c r="R57" s="32"/>
      <c r="S57" s="32"/>
      <c r="T57" s="32"/>
      <c r="U57" s="32"/>
      <c r="V57" s="32"/>
      <c r="W57" s="32"/>
      <c r="X57" s="32"/>
      <c r="Y57" s="32"/>
      <c r="Z57" s="32"/>
      <c r="AA57" s="32"/>
      <c r="AB57" s="32"/>
      <c r="AC57" s="32"/>
      <c r="AD57" s="32"/>
      <c r="AE57" s="32"/>
      <c r="AF57" s="32"/>
      <c r="AG57" s="14"/>
    </row>
    <row r="58" spans="1:34" x14ac:dyDescent="0.25">
      <c r="A58" s="41"/>
      <c r="B58" s="46">
        <v>7</v>
      </c>
      <c r="C58" s="4" t="s">
        <v>379</v>
      </c>
      <c r="D58" s="4" t="s">
        <v>381</v>
      </c>
      <c r="E58" s="47" t="s">
        <v>37</v>
      </c>
      <c r="F58" s="5"/>
      <c r="G58" s="3"/>
      <c r="H58" s="5">
        <v>3410.11</v>
      </c>
      <c r="I58" s="5"/>
      <c r="J58" s="5"/>
      <c r="K58" s="48">
        <f t="shared" si="0"/>
        <v>3410.11</v>
      </c>
      <c r="N58" s="8"/>
      <c r="O58" s="32"/>
      <c r="P58" s="32"/>
      <c r="Q58" s="32"/>
      <c r="R58" s="32"/>
      <c r="S58" s="32"/>
      <c r="T58" s="32"/>
      <c r="U58" s="32"/>
      <c r="V58" s="32"/>
      <c r="W58" s="32"/>
      <c r="X58" s="32"/>
      <c r="Y58" s="32"/>
      <c r="Z58" s="32"/>
      <c r="AA58" s="32"/>
      <c r="AB58" s="32"/>
      <c r="AC58" s="32"/>
      <c r="AD58" s="32"/>
      <c r="AE58" s="32"/>
      <c r="AF58" s="32"/>
      <c r="AG58" s="14"/>
    </row>
    <row r="59" spans="1:34" x14ac:dyDescent="0.25">
      <c r="A59" s="41"/>
      <c r="B59" s="46">
        <v>8</v>
      </c>
      <c r="C59" s="4" t="s">
        <v>379</v>
      </c>
      <c r="D59" s="4" t="s">
        <v>381</v>
      </c>
      <c r="E59" s="47" t="s">
        <v>38</v>
      </c>
      <c r="F59" s="5"/>
      <c r="G59" s="3"/>
      <c r="H59" s="5">
        <v>3410.11</v>
      </c>
      <c r="I59" s="5"/>
      <c r="J59" s="5"/>
      <c r="K59" s="48">
        <f t="shared" si="0"/>
        <v>3410.11</v>
      </c>
      <c r="N59" s="8"/>
      <c r="O59" s="32"/>
      <c r="P59" s="32"/>
      <c r="Q59" s="32"/>
      <c r="R59" s="32"/>
      <c r="S59" s="32"/>
      <c r="T59" s="32"/>
      <c r="U59" s="32"/>
      <c r="V59" s="32"/>
      <c r="W59" s="32"/>
      <c r="X59" s="32"/>
      <c r="Y59" s="32"/>
      <c r="Z59" s="32"/>
      <c r="AA59" s="32"/>
      <c r="AB59" s="32"/>
      <c r="AC59" s="32"/>
      <c r="AD59" s="32"/>
      <c r="AE59" s="32"/>
      <c r="AF59" s="32"/>
      <c r="AG59" s="14"/>
    </row>
    <row r="60" spans="1:34" x14ac:dyDescent="0.25">
      <c r="A60" s="41"/>
      <c r="B60" s="46">
        <v>9</v>
      </c>
      <c r="C60" s="4" t="s">
        <v>379</v>
      </c>
      <c r="D60" s="4" t="s">
        <v>381</v>
      </c>
      <c r="E60" s="47" t="s">
        <v>39</v>
      </c>
      <c r="F60" s="5"/>
      <c r="G60" s="3"/>
      <c r="H60" s="5">
        <v>3410.11</v>
      </c>
      <c r="I60" s="5"/>
      <c r="J60" s="5"/>
      <c r="K60" s="48">
        <f t="shared" ref="K60" si="1">H60+I60+J60</f>
        <v>3410.11</v>
      </c>
      <c r="N60" s="8"/>
      <c r="O60" s="32"/>
      <c r="P60" s="32"/>
      <c r="Q60" s="32"/>
      <c r="R60" s="32"/>
      <c r="S60" s="32"/>
      <c r="T60" s="32"/>
      <c r="U60" s="32"/>
      <c r="V60" s="32"/>
      <c r="W60" s="32"/>
      <c r="X60" s="32"/>
      <c r="Y60" s="32"/>
      <c r="Z60" s="32"/>
      <c r="AA60" s="32"/>
      <c r="AB60" s="32"/>
      <c r="AC60" s="32"/>
      <c r="AD60" s="32"/>
      <c r="AE60" s="32"/>
      <c r="AF60" s="32"/>
      <c r="AG60" s="14"/>
    </row>
    <row r="61" spans="1:34" x14ac:dyDescent="0.25">
      <c r="A61" s="41"/>
      <c r="B61" s="46">
        <v>10</v>
      </c>
      <c r="C61" s="4" t="s">
        <v>379</v>
      </c>
      <c r="D61" s="4" t="s">
        <v>381</v>
      </c>
      <c r="E61" s="47" t="s">
        <v>40</v>
      </c>
      <c r="F61" s="5"/>
      <c r="G61" s="3"/>
      <c r="H61" s="5">
        <v>3410.11</v>
      </c>
      <c r="I61" s="5"/>
      <c r="J61" s="5"/>
      <c r="K61" s="48">
        <f>H61+I61+J61</f>
        <v>3410.11</v>
      </c>
      <c r="N61" s="8"/>
      <c r="O61" s="32"/>
      <c r="P61" s="32"/>
      <c r="Q61" s="32"/>
      <c r="R61" s="32"/>
      <c r="S61" s="32"/>
      <c r="T61" s="32"/>
      <c r="U61" s="32"/>
      <c r="V61" s="32"/>
      <c r="W61" s="32"/>
      <c r="X61" s="32"/>
      <c r="Y61" s="32"/>
      <c r="Z61" s="32"/>
      <c r="AA61" s="32"/>
      <c r="AB61" s="32"/>
      <c r="AC61" s="32"/>
      <c r="AD61" s="32"/>
      <c r="AE61" s="32"/>
      <c r="AF61" s="32"/>
      <c r="AG61" s="14"/>
    </row>
    <row r="62" spans="1:34" x14ac:dyDescent="0.25">
      <c r="A62" s="41"/>
      <c r="B62" s="46">
        <v>11</v>
      </c>
      <c r="C62" s="4" t="s">
        <v>379</v>
      </c>
      <c r="D62" s="4" t="s">
        <v>381</v>
      </c>
      <c r="E62" s="47" t="s">
        <v>41</v>
      </c>
      <c r="F62" s="5"/>
      <c r="G62" s="3"/>
      <c r="H62" s="5">
        <v>3410.11</v>
      </c>
      <c r="I62" s="5"/>
      <c r="J62" s="5"/>
      <c r="K62" s="48">
        <f>H62+I62+J62</f>
        <v>3410.11</v>
      </c>
      <c r="N62" s="8"/>
      <c r="O62" s="32"/>
      <c r="P62" s="32"/>
      <c r="Q62" s="32"/>
      <c r="R62" s="32"/>
      <c r="S62" s="32"/>
      <c r="T62" s="32"/>
      <c r="U62" s="32"/>
      <c r="V62" s="32"/>
      <c r="W62" s="32"/>
      <c r="X62" s="32"/>
      <c r="Y62" s="32"/>
      <c r="Z62" s="32"/>
      <c r="AA62" s="32"/>
      <c r="AB62" s="32"/>
      <c r="AC62" s="32"/>
      <c r="AD62" s="32"/>
      <c r="AE62" s="32"/>
      <c r="AF62" s="32"/>
      <c r="AG62" s="14"/>
    </row>
    <row r="63" spans="1:34" ht="15.75" thickBot="1" x14ac:dyDescent="0.3">
      <c r="A63" s="41"/>
      <c r="B63" s="49">
        <v>12</v>
      </c>
      <c r="C63" s="6" t="s">
        <v>379</v>
      </c>
      <c r="D63" s="6" t="s">
        <v>381</v>
      </c>
      <c r="E63" s="50" t="s">
        <v>42</v>
      </c>
      <c r="F63" s="7"/>
      <c r="G63" s="3"/>
      <c r="H63" s="60">
        <v>3410.11</v>
      </c>
      <c r="I63" s="60"/>
      <c r="J63" s="60"/>
      <c r="K63" s="61">
        <f>H63+I63+J63</f>
        <v>3410.11</v>
      </c>
      <c r="N63" s="8"/>
      <c r="O63" s="32"/>
      <c r="P63" s="32"/>
      <c r="Q63" s="32"/>
      <c r="R63" s="32"/>
      <c r="S63" s="32"/>
      <c r="T63" s="32"/>
      <c r="U63" s="32"/>
      <c r="V63" s="32"/>
      <c r="W63" s="32"/>
      <c r="X63" s="32"/>
      <c r="Y63" s="32"/>
      <c r="Z63" s="32"/>
      <c r="AA63" s="32"/>
      <c r="AB63" s="32"/>
      <c r="AC63" s="32"/>
      <c r="AD63" s="32"/>
      <c r="AE63" s="32"/>
      <c r="AF63" s="32"/>
      <c r="AG63" s="14"/>
    </row>
    <row r="64" spans="1:34" ht="15.75" thickBot="1" x14ac:dyDescent="0.3">
      <c r="A64" s="8"/>
      <c r="B64" s="14"/>
      <c r="C64" s="51"/>
      <c r="D64" s="51"/>
      <c r="E64" s="51"/>
      <c r="F64" s="52"/>
      <c r="G64" s="53" t="s">
        <v>43</v>
      </c>
      <c r="H64" s="62">
        <f>H52+H53+H54+H55+H56+H57+H58+H59+H60+H61+H62+H63</f>
        <v>42089.120000000003</v>
      </c>
      <c r="I64" s="62">
        <f>I52+I53+I54+I55+I56+I57+I58+I59+I60+I61+I62+I63</f>
        <v>0</v>
      </c>
      <c r="J64" s="62">
        <f>J52+J53+J54+J55+J56+J57+J58+J59+J60+J61+J62+J63</f>
        <v>0</v>
      </c>
      <c r="K64" s="62">
        <f>K52+K53+K54+K55+K56+K57+K58+K59+K60+K61+K62+K63</f>
        <v>42089.120000000003</v>
      </c>
      <c r="N64" s="8"/>
      <c r="O64" s="32"/>
      <c r="P64" s="32"/>
      <c r="Q64" s="32"/>
      <c r="R64" s="32"/>
      <c r="S64" s="32"/>
      <c r="T64" s="32"/>
      <c r="U64" s="32"/>
      <c r="V64" s="32"/>
      <c r="W64" s="32"/>
      <c r="X64" s="32"/>
      <c r="Y64" s="32"/>
      <c r="Z64" s="32"/>
      <c r="AA64" s="32"/>
      <c r="AB64" s="32"/>
      <c r="AC64" s="32"/>
      <c r="AD64" s="32"/>
      <c r="AE64" s="32"/>
      <c r="AF64" s="32"/>
      <c r="AG64" s="14"/>
    </row>
    <row r="65" spans="1:35" ht="15.75" thickBot="1" x14ac:dyDescent="0.3">
      <c r="A65" s="8"/>
      <c r="B65" s="8"/>
      <c r="C65" s="8"/>
      <c r="D65" s="8"/>
      <c r="E65" s="8"/>
      <c r="F65" s="8"/>
      <c r="G65" s="53" t="s">
        <v>44</v>
      </c>
      <c r="H65" s="62">
        <f>(H52+H53+H54+H55+H56+H57+H58+H59+H60+H61+H62+H63)/12</f>
        <v>3507.4266666666667</v>
      </c>
      <c r="I65" s="62">
        <f>(I52+I53+I54+I55+I56+I57+I58+I59+I60+I61+I62+I63)/12</f>
        <v>0</v>
      </c>
      <c r="J65" s="62">
        <f>(J52+J53+J54+J55+J56+J57+J58+J59+J60+J61+J62+J63)/12</f>
        <v>0</v>
      </c>
      <c r="K65" s="62">
        <f>(K52+K53+K54+K55+K56+K57+K58+K59+K60+K61+K62+K63)/12</f>
        <v>3507.4266666666667</v>
      </c>
      <c r="N65" s="8"/>
      <c r="O65" s="32"/>
      <c r="P65" s="32"/>
      <c r="Q65" s="32"/>
      <c r="R65" s="32"/>
      <c r="S65" s="32"/>
      <c r="T65" s="32"/>
      <c r="U65" s="32"/>
      <c r="V65" s="32"/>
      <c r="W65" s="32"/>
      <c r="X65" s="32"/>
      <c r="Y65" s="32"/>
      <c r="Z65" s="32"/>
      <c r="AA65" s="32"/>
      <c r="AB65" s="32"/>
      <c r="AC65" s="32"/>
      <c r="AD65" s="32"/>
      <c r="AE65" s="32"/>
      <c r="AF65" s="32"/>
      <c r="AG65" s="14"/>
    </row>
    <row r="66" spans="1:35" x14ac:dyDescent="0.25">
      <c r="A66" s="8"/>
      <c r="B66" s="8"/>
      <c r="C66" s="8"/>
      <c r="D66" s="8"/>
      <c r="E66" s="8"/>
      <c r="F66" s="8"/>
      <c r="G66" s="8"/>
      <c r="H66" s="8"/>
      <c r="I66" s="8"/>
      <c r="J66" s="8"/>
      <c r="K66" s="8"/>
      <c r="N66" s="8"/>
      <c r="O66" s="32"/>
      <c r="P66" s="32"/>
      <c r="Q66" s="32"/>
      <c r="R66" s="32"/>
      <c r="S66" s="32"/>
      <c r="T66" s="32"/>
      <c r="U66" s="32"/>
      <c r="V66" s="32"/>
      <c r="W66" s="32"/>
      <c r="X66" s="32"/>
      <c r="Y66" s="32"/>
      <c r="Z66" s="32"/>
      <c r="AA66" s="32"/>
      <c r="AB66" s="32"/>
      <c r="AC66" s="32"/>
      <c r="AD66" s="32"/>
      <c r="AE66" s="32"/>
      <c r="AF66" s="32"/>
      <c r="AG66" s="14"/>
    </row>
    <row r="67" spans="1:35" x14ac:dyDescent="0.25">
      <c r="A67" s="8"/>
      <c r="B67" s="8"/>
      <c r="C67" s="8"/>
      <c r="D67" s="8"/>
      <c r="E67" s="8"/>
      <c r="F67" s="8"/>
      <c r="G67" s="8"/>
      <c r="H67" s="8"/>
      <c r="I67" s="8"/>
      <c r="J67" s="8"/>
      <c r="K67" s="8"/>
      <c r="N67" s="8"/>
      <c r="O67" s="32"/>
      <c r="P67" s="32"/>
      <c r="Q67" s="32"/>
      <c r="R67" s="32"/>
      <c r="S67" s="32"/>
      <c r="T67" s="32"/>
      <c r="U67" s="32"/>
      <c r="V67" s="32"/>
      <c r="W67" s="32"/>
      <c r="X67" s="32"/>
      <c r="Y67" s="32"/>
      <c r="Z67" s="32"/>
      <c r="AA67" s="32"/>
      <c r="AB67" s="32"/>
      <c r="AC67" s="32"/>
      <c r="AD67" s="32"/>
      <c r="AE67" s="32"/>
      <c r="AF67" s="32"/>
      <c r="AG67" s="14"/>
    </row>
    <row r="68" spans="1:35" x14ac:dyDescent="0.25">
      <c r="A68" s="8"/>
      <c r="B68" s="8" t="s">
        <v>106</v>
      </c>
      <c r="C68" s="8"/>
      <c r="D68" s="8"/>
      <c r="E68" s="8"/>
      <c r="F68" s="8"/>
      <c r="G68" s="8"/>
      <c r="H68" s="8"/>
      <c r="I68" s="8"/>
      <c r="J68" s="8"/>
      <c r="K68" s="8"/>
      <c r="L68" s="8"/>
      <c r="M68" s="8"/>
      <c r="N68" s="8"/>
      <c r="O68" s="32"/>
      <c r="P68" s="32"/>
      <c r="Q68" s="32"/>
      <c r="R68" s="32"/>
      <c r="S68" s="32"/>
      <c r="T68" s="32"/>
      <c r="U68" s="32"/>
      <c r="V68" s="32"/>
      <c r="W68" s="32"/>
      <c r="X68" s="32"/>
      <c r="Y68" s="32"/>
      <c r="Z68" s="32"/>
      <c r="AA68" s="32"/>
      <c r="AB68" s="32"/>
      <c r="AC68" s="32"/>
      <c r="AD68" s="32"/>
      <c r="AE68" s="32"/>
      <c r="AF68" s="32"/>
      <c r="AG68" s="14"/>
    </row>
    <row r="69" spans="1:35" x14ac:dyDescent="0.25">
      <c r="A69" s="8"/>
      <c r="B69" s="8"/>
      <c r="C69" s="8"/>
      <c r="D69" s="8"/>
      <c r="E69" s="8"/>
      <c r="F69" s="8"/>
      <c r="G69" s="8"/>
      <c r="H69" s="8"/>
      <c r="I69" s="8"/>
      <c r="J69" s="8"/>
      <c r="K69" s="8"/>
      <c r="L69" s="8"/>
      <c r="M69" s="8"/>
      <c r="N69" s="8"/>
      <c r="O69" s="32"/>
      <c r="P69" s="32"/>
      <c r="Q69" s="32"/>
      <c r="R69" s="32"/>
      <c r="S69" s="32"/>
      <c r="T69" s="32"/>
      <c r="U69" s="32"/>
      <c r="V69" s="32"/>
      <c r="W69" s="32"/>
      <c r="X69" s="32"/>
      <c r="Y69" s="32"/>
      <c r="Z69" s="32"/>
      <c r="AA69" s="32"/>
      <c r="AB69" s="32"/>
      <c r="AC69" s="32"/>
      <c r="AD69" s="32"/>
      <c r="AE69" s="32"/>
      <c r="AF69" s="32"/>
      <c r="AG69" s="14"/>
    </row>
    <row r="70" spans="1:35" ht="82.15" customHeight="1" x14ac:dyDescent="0.25">
      <c r="A70" s="8"/>
      <c r="B70" s="113" t="s">
        <v>119</v>
      </c>
      <c r="C70" s="113"/>
      <c r="D70" s="113"/>
      <c r="E70" s="114"/>
      <c r="F70" s="101"/>
      <c r="G70" s="102"/>
      <c r="H70" s="102"/>
      <c r="I70" s="102"/>
      <c r="J70" s="102"/>
      <c r="K70" s="102"/>
      <c r="L70" s="102"/>
      <c r="M70" s="102"/>
      <c r="N70" s="8"/>
      <c r="O70" s="32"/>
      <c r="P70" s="32"/>
      <c r="Q70" s="32"/>
      <c r="R70" s="32"/>
      <c r="S70" s="32"/>
      <c r="T70" s="32"/>
      <c r="U70" s="32"/>
      <c r="V70" s="32"/>
      <c r="W70" s="32"/>
      <c r="X70" s="32"/>
      <c r="Y70" s="32"/>
      <c r="Z70" s="32"/>
      <c r="AA70" s="32"/>
      <c r="AB70" s="32"/>
      <c r="AC70" s="32"/>
      <c r="AD70" s="32"/>
      <c r="AE70" s="32"/>
      <c r="AF70" s="32"/>
      <c r="AG70" s="14"/>
    </row>
    <row r="71" spans="1:35" x14ac:dyDescent="0.25">
      <c r="A71" s="8"/>
      <c r="B71" s="8"/>
      <c r="C71" s="8"/>
      <c r="D71" s="8"/>
      <c r="E71" s="8"/>
      <c r="F71" s="8"/>
      <c r="G71" s="8"/>
      <c r="H71" s="8"/>
      <c r="I71" s="8"/>
      <c r="J71" s="8"/>
      <c r="K71" s="8"/>
      <c r="L71" s="8"/>
      <c r="M71" s="8"/>
      <c r="N71" s="8"/>
      <c r="O71" s="32"/>
      <c r="P71" s="32"/>
      <c r="Q71" s="32"/>
      <c r="R71" s="32"/>
      <c r="S71" s="32"/>
      <c r="T71" s="32"/>
      <c r="U71" s="32"/>
      <c r="V71" s="32"/>
      <c r="W71" s="32"/>
      <c r="X71" s="32"/>
      <c r="Y71" s="32"/>
      <c r="Z71" s="32"/>
      <c r="AA71" s="32"/>
      <c r="AB71" s="32"/>
      <c r="AC71" s="32"/>
      <c r="AD71" s="32"/>
      <c r="AE71" s="32"/>
      <c r="AF71" s="32"/>
      <c r="AG71" s="14"/>
      <c r="AH71" s="73" t="s">
        <v>46</v>
      </c>
    </row>
    <row r="72" spans="1:35" x14ac:dyDescent="0.25">
      <c r="A72" s="8"/>
      <c r="B72" s="116" t="s">
        <v>47</v>
      </c>
      <c r="C72" s="116"/>
      <c r="D72" s="116"/>
      <c r="E72" s="116"/>
      <c r="F72" s="116"/>
      <c r="G72" s="116"/>
      <c r="H72" s="116"/>
      <c r="I72" s="116"/>
      <c r="J72" s="116"/>
      <c r="K72" s="116"/>
      <c r="L72" s="116"/>
      <c r="M72" s="116"/>
      <c r="N72" s="8"/>
      <c r="O72" s="32"/>
      <c r="P72" s="32"/>
      <c r="Q72" s="32"/>
      <c r="R72" s="32"/>
      <c r="S72" s="32"/>
      <c r="T72" s="32"/>
      <c r="U72" s="32"/>
      <c r="V72" s="32"/>
      <c r="W72" s="32"/>
      <c r="X72" s="32"/>
      <c r="Y72" s="32"/>
      <c r="Z72" s="32"/>
      <c r="AA72" s="32"/>
      <c r="AB72" s="32"/>
      <c r="AC72" s="32"/>
      <c r="AD72" s="32"/>
      <c r="AE72" s="32"/>
      <c r="AF72" s="32"/>
      <c r="AG72" s="14"/>
      <c r="AH72" s="73" t="s">
        <v>48</v>
      </c>
    </row>
    <row r="73" spans="1:35" s="55" customFormat="1" x14ac:dyDescent="0.25">
      <c r="A73" s="16"/>
      <c r="B73" s="8"/>
      <c r="C73" s="8"/>
      <c r="D73" s="8"/>
      <c r="E73" s="8"/>
      <c r="F73" s="8"/>
      <c r="G73" s="8"/>
      <c r="H73" s="8"/>
      <c r="I73" s="8"/>
      <c r="J73" s="8"/>
      <c r="K73" s="8"/>
      <c r="L73" s="8"/>
      <c r="M73" s="8"/>
      <c r="N73" s="16"/>
      <c r="O73" s="54"/>
      <c r="P73" s="54"/>
      <c r="Q73" s="54"/>
      <c r="R73" s="54"/>
      <c r="S73" s="54"/>
      <c r="T73" s="54"/>
      <c r="U73" s="54"/>
      <c r="V73" s="54"/>
      <c r="W73" s="54"/>
      <c r="X73" s="54"/>
      <c r="Y73" s="54"/>
      <c r="Z73" s="54"/>
      <c r="AA73" s="54"/>
      <c r="AB73" s="54"/>
      <c r="AC73" s="54"/>
      <c r="AD73" s="54"/>
      <c r="AE73" s="54"/>
      <c r="AF73" s="54"/>
      <c r="AG73" s="16"/>
      <c r="AH73" s="73" t="s">
        <v>49</v>
      </c>
      <c r="AI73" s="74"/>
    </row>
    <row r="74" spans="1:35" ht="42.75" customHeight="1" x14ac:dyDescent="0.25">
      <c r="A74" s="8"/>
      <c r="B74" s="120" t="s">
        <v>137</v>
      </c>
      <c r="C74" s="120"/>
      <c r="D74" s="120"/>
      <c r="E74" s="120"/>
      <c r="F74" s="103"/>
      <c r="G74" s="103"/>
      <c r="H74" s="103"/>
      <c r="I74" s="103"/>
      <c r="J74" s="103"/>
      <c r="K74" s="103"/>
      <c r="L74" s="103"/>
      <c r="M74" s="103"/>
      <c r="N74" s="8"/>
      <c r="O74" s="32"/>
      <c r="P74" s="32"/>
      <c r="Q74" s="32"/>
      <c r="R74" s="32"/>
      <c r="S74" s="32"/>
      <c r="T74" s="32"/>
      <c r="U74" s="32"/>
      <c r="V74" s="32"/>
      <c r="W74" s="32"/>
      <c r="X74" s="32"/>
      <c r="Y74" s="32"/>
      <c r="Z74" s="32"/>
      <c r="AA74" s="32"/>
      <c r="AB74" s="32"/>
      <c r="AC74" s="32"/>
      <c r="AD74" s="32"/>
      <c r="AE74" s="32"/>
      <c r="AF74" s="32"/>
      <c r="AG74" s="14"/>
    </row>
    <row r="75" spans="1:35" x14ac:dyDescent="0.25">
      <c r="A75" s="8"/>
      <c r="B75" s="8"/>
      <c r="C75" s="8"/>
      <c r="D75" s="8"/>
      <c r="E75" s="8"/>
      <c r="F75" s="8"/>
      <c r="G75" s="8"/>
      <c r="H75" s="8"/>
      <c r="I75" s="8"/>
      <c r="J75" s="8"/>
      <c r="K75" s="8"/>
      <c r="L75" s="8"/>
      <c r="M75" s="8"/>
      <c r="N75" s="8"/>
      <c r="O75" s="32"/>
      <c r="P75" s="32"/>
      <c r="Q75" s="32"/>
      <c r="R75" s="32"/>
      <c r="S75" s="32"/>
      <c r="T75" s="32"/>
      <c r="U75" s="32"/>
      <c r="V75" s="32"/>
      <c r="W75" s="32"/>
      <c r="X75" s="32"/>
      <c r="Y75" s="32"/>
      <c r="Z75" s="32"/>
      <c r="AA75" s="32"/>
      <c r="AB75" s="32"/>
      <c r="AC75" s="32"/>
      <c r="AD75" s="32"/>
      <c r="AE75" s="32"/>
      <c r="AF75" s="32"/>
      <c r="AG75" s="14"/>
    </row>
    <row r="76" spans="1:35" x14ac:dyDescent="0.25">
      <c r="A76" s="8"/>
      <c r="B76" s="17" t="s">
        <v>50</v>
      </c>
      <c r="C76" s="8"/>
      <c r="D76" s="8"/>
      <c r="E76" s="8"/>
      <c r="F76" s="8"/>
      <c r="G76" s="8"/>
      <c r="H76" s="8"/>
      <c r="I76" s="8"/>
      <c r="J76" s="8"/>
      <c r="K76" s="8"/>
      <c r="L76" s="8"/>
      <c r="M76" s="8"/>
      <c r="N76" s="8"/>
      <c r="O76" s="32"/>
      <c r="P76" s="32"/>
      <c r="Q76" s="32"/>
      <c r="R76" s="32"/>
      <c r="S76" s="32"/>
      <c r="T76" s="32"/>
      <c r="U76" s="32"/>
      <c r="V76" s="32"/>
      <c r="W76" s="32"/>
      <c r="X76" s="32"/>
      <c r="Y76" s="32"/>
      <c r="Z76" s="32"/>
      <c r="AA76" s="32"/>
      <c r="AB76" s="32"/>
      <c r="AC76" s="32"/>
      <c r="AD76" s="32"/>
      <c r="AE76" s="32"/>
      <c r="AF76" s="32"/>
      <c r="AG76" s="14"/>
    </row>
    <row r="77" spans="1:35" x14ac:dyDescent="0.25">
      <c r="A77" s="8"/>
      <c r="B77" s="18" t="s">
        <v>51</v>
      </c>
      <c r="C77" s="18"/>
      <c r="D77" s="19"/>
      <c r="E77" s="20"/>
      <c r="F77" s="121">
        <v>45749</v>
      </c>
      <c r="G77" s="122"/>
      <c r="H77" s="122"/>
      <c r="I77" s="122"/>
      <c r="J77" s="122"/>
      <c r="K77" s="122"/>
      <c r="L77" s="122"/>
      <c r="M77" s="122"/>
      <c r="N77" s="8"/>
      <c r="O77" s="32"/>
      <c r="P77" s="32"/>
      <c r="Q77" s="32"/>
      <c r="R77" s="32"/>
      <c r="S77" s="32"/>
      <c r="T77" s="32"/>
      <c r="U77" s="32"/>
      <c r="V77" s="32"/>
      <c r="W77" s="32"/>
      <c r="X77" s="32"/>
      <c r="Y77" s="32"/>
      <c r="Z77" s="32"/>
      <c r="AA77" s="32"/>
      <c r="AB77" s="32"/>
      <c r="AC77" s="32"/>
      <c r="AD77" s="32"/>
      <c r="AE77" s="32"/>
      <c r="AF77" s="32"/>
      <c r="AG77" s="14"/>
    </row>
    <row r="78" spans="1:35" x14ac:dyDescent="0.25">
      <c r="A78" s="8"/>
      <c r="B78" s="113" t="s">
        <v>52</v>
      </c>
      <c r="C78" s="113"/>
      <c r="D78" s="113"/>
      <c r="E78" s="114"/>
      <c r="F78" s="92" t="s">
        <v>382</v>
      </c>
      <c r="G78" s="104"/>
      <c r="H78" s="104"/>
      <c r="I78" s="104"/>
      <c r="J78" s="104"/>
      <c r="K78" s="104"/>
      <c r="L78" s="104"/>
      <c r="M78" s="104"/>
      <c r="N78" s="8"/>
      <c r="O78" s="32"/>
      <c r="P78" s="32"/>
      <c r="Q78" s="32"/>
      <c r="R78" s="32"/>
      <c r="S78" s="32"/>
      <c r="T78" s="32"/>
      <c r="U78" s="32"/>
      <c r="V78" s="32"/>
      <c r="W78" s="32"/>
      <c r="X78" s="32"/>
      <c r="Y78" s="32"/>
      <c r="Z78" s="32"/>
      <c r="AA78" s="32"/>
      <c r="AB78" s="32"/>
      <c r="AC78" s="32"/>
      <c r="AD78" s="32"/>
      <c r="AE78" s="32"/>
      <c r="AF78" s="32"/>
      <c r="AG78" s="14"/>
    </row>
    <row r="79" spans="1:35" x14ac:dyDescent="0.25">
      <c r="A79" s="8"/>
      <c r="B79" s="113" t="s">
        <v>53</v>
      </c>
      <c r="C79" s="113"/>
      <c r="D79" s="113"/>
      <c r="E79" s="114"/>
      <c r="F79" s="123" t="s">
        <v>383</v>
      </c>
      <c r="G79" s="124"/>
      <c r="H79" s="124"/>
      <c r="I79" s="124"/>
      <c r="J79" s="124"/>
      <c r="K79" s="124"/>
      <c r="L79" s="124"/>
      <c r="M79" s="124"/>
      <c r="N79" s="8"/>
      <c r="O79" s="32"/>
      <c r="P79" s="32"/>
      <c r="Q79" s="32"/>
      <c r="R79" s="32"/>
      <c r="S79" s="32"/>
      <c r="T79" s="32"/>
      <c r="U79" s="32"/>
      <c r="V79" s="32"/>
      <c r="W79" s="32"/>
      <c r="X79" s="32"/>
      <c r="Y79" s="32"/>
      <c r="Z79" s="32"/>
      <c r="AA79" s="32"/>
      <c r="AB79" s="32"/>
      <c r="AC79" s="32"/>
      <c r="AD79" s="32"/>
      <c r="AE79" s="32"/>
      <c r="AF79" s="32"/>
      <c r="AG79" s="14"/>
    </row>
    <row r="80" spans="1:35" x14ac:dyDescent="0.25">
      <c r="A80" s="8"/>
      <c r="B80" s="113" t="s">
        <v>54</v>
      </c>
      <c r="C80" s="113"/>
      <c r="D80" s="113"/>
      <c r="E80" s="114"/>
      <c r="F80" s="92"/>
      <c r="G80" s="104"/>
      <c r="H80" s="104"/>
      <c r="I80" s="104"/>
      <c r="J80" s="104"/>
      <c r="K80" s="104"/>
      <c r="L80" s="104"/>
      <c r="M80" s="104"/>
      <c r="N80" s="8"/>
      <c r="O80" s="32"/>
      <c r="P80" s="32"/>
      <c r="Q80" s="32"/>
      <c r="R80" s="32"/>
      <c r="S80" s="32"/>
      <c r="T80" s="32"/>
      <c r="U80" s="32"/>
      <c r="V80" s="32"/>
      <c r="W80" s="32"/>
      <c r="X80" s="32"/>
      <c r="Y80" s="32"/>
      <c r="Z80" s="32"/>
      <c r="AA80" s="32"/>
      <c r="AB80" s="32"/>
      <c r="AC80" s="32"/>
      <c r="AD80" s="32"/>
      <c r="AE80" s="32"/>
      <c r="AF80" s="32"/>
      <c r="AG80" s="14"/>
    </row>
    <row r="81" spans="1:36" x14ac:dyDescent="0.25">
      <c r="A81" s="8"/>
      <c r="B81" s="8"/>
      <c r="C81" s="8"/>
      <c r="D81" s="8"/>
      <c r="E81" s="8"/>
      <c r="F81" s="8"/>
      <c r="G81" s="8"/>
      <c r="H81" s="8"/>
      <c r="I81" s="8"/>
      <c r="J81" s="8"/>
      <c r="K81" s="8"/>
      <c r="L81" s="8"/>
      <c r="M81" s="8"/>
      <c r="N81" s="8"/>
      <c r="O81" s="32"/>
      <c r="P81" s="32"/>
      <c r="Q81" s="32"/>
      <c r="R81" s="32"/>
      <c r="S81" s="32"/>
      <c r="T81" s="32"/>
      <c r="U81" s="32"/>
      <c r="V81" s="32"/>
      <c r="W81" s="32"/>
      <c r="X81" s="32"/>
      <c r="Y81" s="32"/>
      <c r="Z81" s="32"/>
      <c r="AA81" s="32"/>
      <c r="AB81" s="32"/>
      <c r="AC81" s="32"/>
      <c r="AD81" s="32"/>
      <c r="AE81" s="32"/>
      <c r="AF81" s="32"/>
      <c r="AG81" s="14"/>
      <c r="AH81" s="76" t="s">
        <v>142</v>
      </c>
      <c r="AI81" s="77">
        <v>253255950</v>
      </c>
      <c r="AJ81" s="56"/>
    </row>
    <row r="82" spans="1:36" x14ac:dyDescent="0.25">
      <c r="A82" s="8"/>
      <c r="B82" s="8"/>
      <c r="C82" s="18"/>
      <c r="D82" s="18"/>
      <c r="E82" s="18"/>
      <c r="F82" s="8"/>
      <c r="G82" s="8"/>
      <c r="H82" s="8"/>
      <c r="I82" s="8"/>
      <c r="J82" s="8"/>
      <c r="K82" s="8"/>
      <c r="L82" s="8"/>
      <c r="M82" s="8"/>
      <c r="N82" s="8"/>
      <c r="O82" s="32"/>
      <c r="P82" s="32"/>
      <c r="Q82" s="32"/>
      <c r="R82" s="32"/>
      <c r="S82" s="32"/>
      <c r="T82" s="32"/>
      <c r="U82" s="32"/>
      <c r="V82" s="32"/>
      <c r="W82" s="32"/>
      <c r="X82" s="32"/>
      <c r="Y82" s="32"/>
      <c r="Z82" s="32"/>
      <c r="AA82" s="32"/>
      <c r="AB82" s="32"/>
      <c r="AC82" s="32"/>
      <c r="AD82" s="32"/>
      <c r="AE82" s="32"/>
      <c r="AF82" s="32"/>
      <c r="AG82" s="14"/>
      <c r="AH82" s="76" t="s">
        <v>143</v>
      </c>
      <c r="AI82" s="77">
        <v>152903578</v>
      </c>
      <c r="AJ82" s="56"/>
    </row>
    <row r="83" spans="1:36" hidden="1" x14ac:dyDescent="0.25">
      <c r="A83" s="8"/>
      <c r="B83" s="8"/>
      <c r="C83" s="8"/>
      <c r="D83" s="8"/>
      <c r="E83" s="8"/>
      <c r="F83" s="8"/>
      <c r="G83" s="8"/>
      <c r="J83" s="8"/>
      <c r="K83" s="8"/>
      <c r="L83" s="8"/>
      <c r="M83" s="8"/>
      <c r="N83" s="8"/>
      <c r="O83" s="32"/>
      <c r="P83" s="32"/>
      <c r="Q83" s="32"/>
      <c r="R83" s="32"/>
      <c r="S83" s="32"/>
      <c r="T83" s="32"/>
      <c r="U83" s="32"/>
      <c r="V83" s="32"/>
      <c r="W83" s="32"/>
      <c r="X83" s="32"/>
      <c r="Y83" s="32"/>
      <c r="Z83" s="32"/>
      <c r="AA83" s="32"/>
      <c r="AB83" s="32"/>
      <c r="AC83" s="32"/>
      <c r="AD83" s="32"/>
      <c r="AE83" s="32"/>
      <c r="AF83" s="32"/>
      <c r="AG83" s="14"/>
      <c r="AH83" s="77" t="s">
        <v>144</v>
      </c>
      <c r="AI83" s="77">
        <v>152968145</v>
      </c>
      <c r="AJ83" s="56"/>
    </row>
    <row r="84" spans="1:36" hidden="1" x14ac:dyDescent="0.25">
      <c r="A84" s="8"/>
      <c r="B84" s="8"/>
      <c r="C84" s="8"/>
      <c r="D84" s="8"/>
      <c r="E84" s="8"/>
      <c r="F84" s="8"/>
      <c r="G84" s="8"/>
      <c r="J84" s="8"/>
      <c r="K84" s="8"/>
      <c r="L84" s="8"/>
      <c r="M84" s="8"/>
      <c r="N84" s="8"/>
      <c r="O84" s="32"/>
      <c r="P84" s="32"/>
      <c r="Q84" s="32"/>
      <c r="R84" s="32"/>
      <c r="S84" s="32"/>
      <c r="T84" s="32"/>
      <c r="U84" s="32"/>
      <c r="V84" s="32"/>
      <c r="W84" s="32"/>
      <c r="X84" s="32"/>
      <c r="Y84" s="32"/>
      <c r="Z84" s="32"/>
      <c r="AA84" s="32"/>
      <c r="AB84" s="32"/>
      <c r="AC84" s="32"/>
      <c r="AD84" s="32"/>
      <c r="AE84" s="32"/>
      <c r="AF84" s="32"/>
      <c r="AG84" s="14"/>
      <c r="AH84" s="76" t="s">
        <v>145</v>
      </c>
      <c r="AI84" s="77">
        <v>149566841</v>
      </c>
      <c r="AJ84" s="56"/>
    </row>
    <row r="85" spans="1:36" hidden="1" x14ac:dyDescent="0.25">
      <c r="A85" s="8"/>
      <c r="B85" s="8"/>
      <c r="C85" s="29"/>
      <c r="D85" s="8"/>
      <c r="E85" s="8"/>
      <c r="F85" s="8"/>
      <c r="G85" s="8"/>
      <c r="J85" s="8"/>
      <c r="K85" s="8"/>
      <c r="L85" s="8"/>
      <c r="M85" s="8"/>
      <c r="N85" s="8"/>
      <c r="O85" s="32"/>
      <c r="P85" s="32"/>
      <c r="Q85" s="32"/>
      <c r="R85" s="32"/>
      <c r="S85" s="32"/>
      <c r="T85" s="32"/>
      <c r="U85" s="32"/>
      <c r="V85" s="32"/>
      <c r="W85" s="32"/>
      <c r="X85" s="32"/>
      <c r="Y85" s="32"/>
      <c r="Z85" s="32"/>
      <c r="AA85" s="32"/>
      <c r="AB85" s="32"/>
      <c r="AC85" s="32"/>
      <c r="AD85" s="32"/>
      <c r="AE85" s="32"/>
      <c r="AF85" s="32"/>
      <c r="AG85" s="14"/>
      <c r="AH85" s="76" t="s">
        <v>146</v>
      </c>
      <c r="AI85" s="77">
        <v>149947714</v>
      </c>
      <c r="AJ85" s="56"/>
    </row>
    <row r="86" spans="1:36" hidden="1" x14ac:dyDescent="0.25">
      <c r="A86" s="8"/>
      <c r="B86" s="8"/>
      <c r="C86" s="8"/>
      <c r="D86" s="8"/>
      <c r="E86" s="8"/>
      <c r="F86" s="8"/>
      <c r="G86" s="8"/>
      <c r="J86" s="8"/>
      <c r="K86" s="8"/>
      <c r="L86" s="8"/>
      <c r="M86" s="8"/>
      <c r="N86" s="8"/>
      <c r="O86" s="32"/>
      <c r="P86" s="32"/>
      <c r="Q86" s="32"/>
      <c r="R86" s="32"/>
      <c r="S86" s="32"/>
      <c r="T86" s="32"/>
      <c r="U86" s="32"/>
      <c r="V86" s="32"/>
      <c r="W86" s="32"/>
      <c r="X86" s="32"/>
      <c r="Y86" s="32"/>
      <c r="Z86" s="32"/>
      <c r="AA86" s="32"/>
      <c r="AB86" s="32"/>
      <c r="AC86" s="32"/>
      <c r="AD86" s="32"/>
      <c r="AE86" s="32"/>
      <c r="AF86" s="32"/>
      <c r="AG86" s="14"/>
      <c r="AH86" s="78" t="s">
        <v>147</v>
      </c>
      <c r="AI86" s="77">
        <v>149951417</v>
      </c>
      <c r="AJ86" s="56"/>
    </row>
    <row r="87" spans="1:36" hidden="1" x14ac:dyDescent="0.25">
      <c r="A87" s="8"/>
      <c r="B87" s="8"/>
      <c r="C87" s="8"/>
      <c r="D87" s="8"/>
      <c r="E87" s="8"/>
      <c r="F87" s="8"/>
      <c r="G87" s="8"/>
      <c r="J87" s="8"/>
      <c r="K87" s="8"/>
      <c r="L87" s="8"/>
      <c r="M87" s="8"/>
      <c r="N87" s="8"/>
      <c r="O87" s="32"/>
      <c r="P87" s="32"/>
      <c r="Q87" s="32"/>
      <c r="R87" s="32"/>
      <c r="S87" s="32"/>
      <c r="T87" s="32"/>
      <c r="U87" s="32"/>
      <c r="V87" s="32"/>
      <c r="W87" s="32"/>
      <c r="X87" s="32"/>
      <c r="Y87" s="32"/>
      <c r="Z87" s="32"/>
      <c r="AA87" s="32"/>
      <c r="AB87" s="32"/>
      <c r="AC87" s="32"/>
      <c r="AD87" s="32"/>
      <c r="AE87" s="32"/>
      <c r="AF87" s="32"/>
      <c r="AG87" s="14"/>
      <c r="AH87" s="78" t="s">
        <v>148</v>
      </c>
      <c r="AI87" s="77">
        <v>250135860</v>
      </c>
      <c r="AJ87" s="56"/>
    </row>
    <row r="88" spans="1:36" hidden="1" x14ac:dyDescent="0.25">
      <c r="A88" s="8"/>
      <c r="B88" s="8"/>
      <c r="C88" s="8"/>
      <c r="D88" s="8"/>
      <c r="E88" s="8"/>
      <c r="F88" s="8"/>
      <c r="G88" s="8"/>
      <c r="J88" s="8"/>
      <c r="K88" s="8"/>
      <c r="L88" s="8"/>
      <c r="M88" s="8"/>
      <c r="N88" s="8"/>
      <c r="O88" s="32"/>
      <c r="P88" s="32"/>
      <c r="Q88" s="32"/>
      <c r="R88" s="32"/>
      <c r="S88" s="32"/>
      <c r="T88" s="32"/>
      <c r="U88" s="32"/>
      <c r="V88" s="32"/>
      <c r="W88" s="32"/>
      <c r="X88" s="32"/>
      <c r="Y88" s="32"/>
      <c r="Z88" s="32"/>
      <c r="AA88" s="32"/>
      <c r="AB88" s="32"/>
      <c r="AC88" s="32"/>
      <c r="AD88" s="32"/>
      <c r="AE88" s="32"/>
      <c r="AF88" s="32"/>
      <c r="AG88" s="14"/>
      <c r="AH88" s="76" t="s">
        <v>149</v>
      </c>
      <c r="AI88" s="77">
        <v>153720195</v>
      </c>
      <c r="AJ88" s="56"/>
    </row>
    <row r="89" spans="1:36" hidden="1" x14ac:dyDescent="0.25">
      <c r="A89" s="8"/>
      <c r="B89" s="8"/>
      <c r="C89" s="8"/>
      <c r="D89" s="8"/>
      <c r="E89" s="8"/>
      <c r="F89" s="8"/>
      <c r="G89" s="8"/>
      <c r="J89" s="8"/>
      <c r="K89" s="8"/>
      <c r="L89" s="8"/>
      <c r="M89" s="8"/>
      <c r="N89" s="8"/>
      <c r="O89" s="32"/>
      <c r="P89" s="32"/>
      <c r="Q89" s="32"/>
      <c r="R89" s="32"/>
      <c r="S89" s="32"/>
      <c r="T89" s="32"/>
      <c r="U89" s="32"/>
      <c r="V89" s="32"/>
      <c r="W89" s="32"/>
      <c r="X89" s="32"/>
      <c r="Y89" s="32"/>
      <c r="Z89" s="32"/>
      <c r="AA89" s="32"/>
      <c r="AB89" s="32"/>
      <c r="AC89" s="32"/>
      <c r="AD89" s="32"/>
      <c r="AE89" s="32"/>
      <c r="AF89" s="32"/>
      <c r="AG89" s="14"/>
      <c r="AH89" s="76" t="s">
        <v>150</v>
      </c>
      <c r="AI89" s="77">
        <v>154138664</v>
      </c>
      <c r="AJ89" s="56"/>
    </row>
    <row r="90" spans="1:36" hidden="1" x14ac:dyDescent="0.25">
      <c r="A90" s="8"/>
      <c r="B90" s="8"/>
      <c r="C90" s="8"/>
      <c r="D90" s="8"/>
      <c r="E90" s="8"/>
      <c r="F90" s="8"/>
      <c r="G90" s="8"/>
      <c r="J90" s="8"/>
      <c r="K90" s="8"/>
      <c r="L90" s="8"/>
      <c r="M90" s="8"/>
      <c r="N90" s="8"/>
      <c r="O90" s="32"/>
      <c r="P90" s="32"/>
      <c r="Q90" s="32"/>
      <c r="R90" s="32"/>
      <c r="S90" s="32"/>
      <c r="T90" s="32"/>
      <c r="U90" s="32"/>
      <c r="V90" s="32"/>
      <c r="W90" s="32"/>
      <c r="X90" s="32"/>
      <c r="Y90" s="32"/>
      <c r="Z90" s="32"/>
      <c r="AA90" s="32"/>
      <c r="AB90" s="32"/>
      <c r="AC90" s="32"/>
      <c r="AD90" s="32"/>
      <c r="AE90" s="32"/>
      <c r="AF90" s="32"/>
      <c r="AG90" s="14"/>
      <c r="AH90" s="76" t="s">
        <v>151</v>
      </c>
      <c r="AI90" s="77">
        <v>154111083</v>
      </c>
      <c r="AJ90" s="56"/>
    </row>
    <row r="91" spans="1:36" hidden="1" x14ac:dyDescent="0.25">
      <c r="A91" s="8"/>
      <c r="B91" s="8"/>
      <c r="C91" s="8"/>
      <c r="D91" s="8"/>
      <c r="E91" s="8"/>
      <c r="F91" s="8"/>
      <c r="G91" s="8"/>
      <c r="J91" s="8"/>
      <c r="K91" s="8"/>
      <c r="L91" s="8"/>
      <c r="M91" s="8"/>
      <c r="N91" s="8"/>
      <c r="O91" s="32"/>
      <c r="P91" s="32"/>
      <c r="Q91" s="32"/>
      <c r="R91" s="32"/>
      <c r="S91" s="32"/>
      <c r="T91" s="32"/>
      <c r="U91" s="32"/>
      <c r="V91" s="32"/>
      <c r="W91" s="32"/>
      <c r="X91" s="32"/>
      <c r="Y91" s="32"/>
      <c r="Z91" s="32"/>
      <c r="AA91" s="32"/>
      <c r="AB91" s="32"/>
      <c r="AC91" s="32"/>
      <c r="AD91" s="32"/>
      <c r="AE91" s="32"/>
      <c r="AF91" s="32"/>
      <c r="AG91" s="14"/>
      <c r="AH91" s="76" t="s">
        <v>152</v>
      </c>
      <c r="AI91" s="77">
        <v>154112751</v>
      </c>
      <c r="AJ91" s="56"/>
    </row>
    <row r="92" spans="1:36" hidden="1" x14ac:dyDescent="0.25">
      <c r="A92" s="8"/>
      <c r="B92" s="8"/>
      <c r="C92" s="8"/>
      <c r="D92" s="8"/>
      <c r="E92" s="8"/>
      <c r="F92" s="8"/>
      <c r="G92" s="8"/>
      <c r="J92" s="8"/>
      <c r="K92" s="8"/>
      <c r="L92" s="8"/>
      <c r="M92" s="8"/>
      <c r="N92" s="8"/>
      <c r="O92" s="32"/>
      <c r="P92" s="32"/>
      <c r="Q92" s="32"/>
      <c r="R92" s="32"/>
      <c r="S92" s="32"/>
      <c r="T92" s="32"/>
      <c r="U92" s="32"/>
      <c r="V92" s="32"/>
      <c r="W92" s="32"/>
      <c r="X92" s="32"/>
      <c r="Y92" s="32"/>
      <c r="Z92" s="32"/>
      <c r="AA92" s="32"/>
      <c r="AB92" s="32"/>
      <c r="AC92" s="32"/>
      <c r="AD92" s="32"/>
      <c r="AE92" s="32"/>
      <c r="AF92" s="32"/>
      <c r="AG92" s="14"/>
      <c r="AH92" s="76" t="s">
        <v>153</v>
      </c>
      <c r="AI92" s="77">
        <v>152812840</v>
      </c>
      <c r="AJ92" s="56"/>
    </row>
    <row r="93" spans="1:36" hidden="1" x14ac:dyDescent="0.25">
      <c r="A93" s="8"/>
      <c r="B93" s="8"/>
      <c r="C93" s="8"/>
      <c r="D93" s="8"/>
      <c r="E93" s="8"/>
      <c r="F93" s="8"/>
      <c r="G93" s="8"/>
      <c r="J93" s="8"/>
      <c r="K93" s="8"/>
      <c r="L93" s="8"/>
      <c r="M93" s="8"/>
      <c r="N93" s="8"/>
      <c r="O93" s="32"/>
      <c r="P93" s="32"/>
      <c r="Q93" s="32"/>
      <c r="R93" s="32"/>
      <c r="S93" s="32"/>
      <c r="T93" s="32"/>
      <c r="U93" s="32"/>
      <c r="V93" s="32"/>
      <c r="W93" s="32"/>
      <c r="X93" s="32"/>
      <c r="Y93" s="32"/>
      <c r="Z93" s="32"/>
      <c r="AA93" s="32"/>
      <c r="AB93" s="32"/>
      <c r="AC93" s="32"/>
      <c r="AD93" s="32"/>
      <c r="AE93" s="32"/>
      <c r="AF93" s="32"/>
      <c r="AG93" s="14"/>
      <c r="AH93" s="78" t="s">
        <v>154</v>
      </c>
      <c r="AI93" s="77">
        <v>152840633</v>
      </c>
      <c r="AJ93" s="56"/>
    </row>
    <row r="94" spans="1:36" hidden="1" x14ac:dyDescent="0.25">
      <c r="A94" s="8"/>
      <c r="B94" s="8"/>
      <c r="C94" s="8"/>
      <c r="D94" s="8"/>
      <c r="E94" s="8"/>
      <c r="F94" s="8"/>
      <c r="G94" s="8"/>
      <c r="J94" s="8"/>
      <c r="K94" s="8"/>
      <c r="L94" s="8"/>
      <c r="M94" s="8"/>
      <c r="N94" s="8"/>
      <c r="O94" s="32"/>
      <c r="P94" s="32"/>
      <c r="Q94" s="32"/>
      <c r="R94" s="32"/>
      <c r="S94" s="32"/>
      <c r="T94" s="32"/>
      <c r="U94" s="32"/>
      <c r="V94" s="32"/>
      <c r="W94" s="32"/>
      <c r="X94" s="32"/>
      <c r="Y94" s="32"/>
      <c r="Z94" s="32"/>
      <c r="AA94" s="32"/>
      <c r="AB94" s="32"/>
      <c r="AC94" s="32"/>
      <c r="AD94" s="32"/>
      <c r="AE94" s="32"/>
      <c r="AF94" s="32"/>
      <c r="AG94" s="14"/>
      <c r="AH94" s="76" t="s">
        <v>155</v>
      </c>
      <c r="AI94" s="77">
        <v>152814478</v>
      </c>
      <c r="AJ94" s="56"/>
    </row>
    <row r="95" spans="1:36" hidden="1" x14ac:dyDescent="0.25">
      <c r="A95" s="8"/>
      <c r="B95" s="8"/>
      <c r="C95" s="8"/>
      <c r="D95" s="8"/>
      <c r="E95" s="8"/>
      <c r="F95" s="8"/>
      <c r="G95" s="8"/>
      <c r="J95" s="8"/>
      <c r="K95" s="8"/>
      <c r="L95" s="8"/>
      <c r="M95" s="8"/>
      <c r="N95" s="8"/>
      <c r="O95" s="32"/>
      <c r="P95" s="32"/>
      <c r="Q95" s="32"/>
      <c r="R95" s="32"/>
      <c r="S95" s="32"/>
      <c r="T95" s="32"/>
      <c r="U95" s="32"/>
      <c r="V95" s="32"/>
      <c r="W95" s="32"/>
      <c r="X95" s="32"/>
      <c r="Y95" s="32"/>
      <c r="Z95" s="32"/>
      <c r="AA95" s="32"/>
      <c r="AB95" s="32"/>
      <c r="AC95" s="32"/>
      <c r="AD95" s="32"/>
      <c r="AE95" s="32"/>
      <c r="AF95" s="32"/>
      <c r="AG95" s="14"/>
      <c r="AH95" s="76" t="s">
        <v>156</v>
      </c>
      <c r="AI95" s="77">
        <v>154724428</v>
      </c>
      <c r="AJ95" s="56"/>
    </row>
    <row r="96" spans="1:36" hidden="1" x14ac:dyDescent="0.25">
      <c r="A96" s="8"/>
      <c r="B96" s="8"/>
      <c r="C96" s="29"/>
      <c r="D96" s="8"/>
      <c r="E96" s="8"/>
      <c r="F96" s="8"/>
      <c r="G96" s="8"/>
      <c r="J96" s="8"/>
      <c r="K96" s="8"/>
      <c r="L96" s="8"/>
      <c r="M96" s="8"/>
      <c r="N96" s="8"/>
      <c r="O96" s="32"/>
      <c r="P96" s="32"/>
      <c r="Q96" s="32"/>
      <c r="R96" s="32"/>
      <c r="S96" s="32"/>
      <c r="T96" s="32"/>
      <c r="U96" s="32"/>
      <c r="V96" s="32"/>
      <c r="W96" s="32"/>
      <c r="X96" s="32"/>
      <c r="Y96" s="32"/>
      <c r="Z96" s="32"/>
      <c r="AA96" s="32"/>
      <c r="AB96" s="32"/>
      <c r="AC96" s="32"/>
      <c r="AD96" s="32"/>
      <c r="AE96" s="32"/>
      <c r="AF96" s="32"/>
      <c r="AG96" s="14"/>
      <c r="AH96" s="76" t="s">
        <v>157</v>
      </c>
      <c r="AI96" s="77">
        <v>154742789</v>
      </c>
      <c r="AJ96" s="56"/>
    </row>
    <row r="97" spans="1:36" hidden="1" x14ac:dyDescent="0.25">
      <c r="A97" s="8"/>
      <c r="B97" s="8"/>
      <c r="C97" s="8"/>
      <c r="D97" s="8"/>
      <c r="E97" s="8"/>
      <c r="F97" s="8"/>
      <c r="G97" s="8"/>
      <c r="J97" s="8"/>
      <c r="K97" s="8"/>
      <c r="L97" s="8"/>
      <c r="M97" s="8"/>
      <c r="N97" s="8"/>
      <c r="O97" s="32"/>
      <c r="P97" s="32"/>
      <c r="Q97" s="32"/>
      <c r="R97" s="32"/>
      <c r="S97" s="32"/>
      <c r="T97" s="32"/>
      <c r="U97" s="32"/>
      <c r="V97" s="32"/>
      <c r="W97" s="32"/>
      <c r="X97" s="32"/>
      <c r="Y97" s="32"/>
      <c r="Z97" s="32"/>
      <c r="AA97" s="32"/>
      <c r="AB97" s="32"/>
      <c r="AC97" s="32"/>
      <c r="AD97" s="32"/>
      <c r="AE97" s="32"/>
      <c r="AF97" s="32"/>
      <c r="AG97" s="14"/>
      <c r="AH97" s="76" t="s">
        <v>158</v>
      </c>
      <c r="AI97" s="77">
        <v>154866655</v>
      </c>
      <c r="AJ97" s="56"/>
    </row>
    <row r="98" spans="1:36" hidden="1" x14ac:dyDescent="0.25">
      <c r="A98" s="8"/>
      <c r="B98" s="8"/>
      <c r="C98" s="8"/>
      <c r="D98" s="8"/>
      <c r="E98" s="8"/>
      <c r="F98" s="8"/>
      <c r="G98" s="8"/>
      <c r="J98" s="8"/>
      <c r="K98" s="8"/>
      <c r="L98" s="8"/>
      <c r="M98" s="8"/>
      <c r="N98" s="8"/>
      <c r="O98" s="32"/>
      <c r="P98" s="32"/>
      <c r="Q98" s="32"/>
      <c r="R98" s="32"/>
      <c r="S98" s="32"/>
      <c r="T98" s="32"/>
      <c r="U98" s="32"/>
      <c r="V98" s="32"/>
      <c r="W98" s="32"/>
      <c r="X98" s="32"/>
      <c r="Y98" s="32"/>
      <c r="Z98" s="32"/>
      <c r="AA98" s="32"/>
      <c r="AB98" s="32"/>
      <c r="AC98" s="32"/>
      <c r="AD98" s="32"/>
      <c r="AE98" s="32"/>
      <c r="AF98" s="32"/>
      <c r="AG98" s="14"/>
      <c r="AH98" s="76" t="s">
        <v>159</v>
      </c>
      <c r="AI98" s="77">
        <v>154850665</v>
      </c>
      <c r="AJ98" s="56"/>
    </row>
    <row r="99" spans="1:36" hidden="1" x14ac:dyDescent="0.25">
      <c r="A99" s="8"/>
      <c r="B99" s="8"/>
      <c r="C99" s="8"/>
      <c r="D99" s="8"/>
      <c r="E99" s="8"/>
      <c r="F99" s="8"/>
      <c r="G99" s="8"/>
      <c r="J99" s="8"/>
      <c r="K99" s="8"/>
      <c r="L99" s="8"/>
      <c r="M99" s="8"/>
      <c r="N99" s="8"/>
      <c r="O99" s="32"/>
      <c r="P99" s="32"/>
      <c r="Q99" s="32"/>
      <c r="R99" s="32"/>
      <c r="S99" s="32"/>
      <c r="T99" s="32"/>
      <c r="U99" s="32"/>
      <c r="V99" s="32"/>
      <c r="W99" s="32"/>
      <c r="X99" s="32"/>
      <c r="Y99" s="32"/>
      <c r="Z99" s="32"/>
      <c r="AA99" s="32"/>
      <c r="AB99" s="32"/>
      <c r="AC99" s="32"/>
      <c r="AD99" s="32"/>
      <c r="AE99" s="32"/>
      <c r="AF99" s="32"/>
      <c r="AG99" s="14"/>
      <c r="AH99" s="76" t="s">
        <v>160</v>
      </c>
      <c r="AI99" s="77">
        <v>152003098</v>
      </c>
      <c r="AJ99" s="56"/>
    </row>
    <row r="100" spans="1:36" hidden="1" x14ac:dyDescent="0.25">
      <c r="A100" s="8"/>
      <c r="B100" s="8"/>
      <c r="C100" s="8"/>
      <c r="D100" s="8"/>
      <c r="E100" s="8"/>
      <c r="F100" s="8"/>
      <c r="G100" s="8"/>
      <c r="J100" s="8"/>
      <c r="K100" s="8"/>
      <c r="L100" s="8"/>
      <c r="M100" s="8"/>
      <c r="N100" s="8"/>
      <c r="O100" s="32"/>
      <c r="P100" s="32"/>
      <c r="Q100" s="32"/>
      <c r="R100" s="32"/>
      <c r="S100" s="32"/>
      <c r="T100" s="32"/>
      <c r="U100" s="32"/>
      <c r="V100" s="32"/>
      <c r="W100" s="32"/>
      <c r="X100" s="32"/>
      <c r="Y100" s="32"/>
      <c r="Z100" s="32"/>
      <c r="AA100" s="32"/>
      <c r="AB100" s="32"/>
      <c r="AC100" s="32"/>
      <c r="AD100" s="32"/>
      <c r="AE100" s="32"/>
      <c r="AF100" s="32"/>
      <c r="AG100" s="14"/>
      <c r="AH100" s="76" t="s">
        <v>161</v>
      </c>
      <c r="AI100" s="77">
        <v>301500997</v>
      </c>
      <c r="AJ100" s="56"/>
    </row>
    <row r="101" spans="1:36" hidden="1" x14ac:dyDescent="0.25">
      <c r="A101" s="8"/>
      <c r="B101" s="8"/>
      <c r="C101" s="8"/>
      <c r="D101" s="8"/>
      <c r="E101" s="8"/>
      <c r="F101" s="8"/>
      <c r="G101" s="8"/>
      <c r="J101" s="8"/>
      <c r="K101" s="8"/>
      <c r="L101" s="8"/>
      <c r="M101" s="8"/>
      <c r="N101" s="8"/>
      <c r="O101" s="32"/>
      <c r="P101" s="32"/>
      <c r="Q101" s="32"/>
      <c r="R101" s="32"/>
      <c r="S101" s="32"/>
      <c r="T101" s="32"/>
      <c r="U101" s="32"/>
      <c r="V101" s="32"/>
      <c r="W101" s="32"/>
      <c r="X101" s="32"/>
      <c r="Y101" s="32"/>
      <c r="Z101" s="32"/>
      <c r="AA101" s="32"/>
      <c r="AB101" s="32"/>
      <c r="AC101" s="32"/>
      <c r="AD101" s="32"/>
      <c r="AE101" s="32"/>
      <c r="AF101" s="32"/>
      <c r="AG101" s="14"/>
      <c r="AH101" s="76" t="s">
        <v>162</v>
      </c>
      <c r="AI101" s="77">
        <v>300076944</v>
      </c>
      <c r="AJ101" s="56"/>
    </row>
    <row r="102" spans="1:36" hidden="1" x14ac:dyDescent="0.25">
      <c r="A102" s="8"/>
      <c r="B102" s="8"/>
      <c r="C102" s="8"/>
      <c r="D102" s="8"/>
      <c r="E102" s="8"/>
      <c r="F102" s="8"/>
      <c r="G102" s="8"/>
      <c r="J102" s="8"/>
      <c r="K102" s="8"/>
      <c r="L102" s="8"/>
      <c r="M102" s="8"/>
      <c r="N102" s="8"/>
      <c r="O102" s="32"/>
      <c r="P102" s="32"/>
      <c r="Q102" s="32"/>
      <c r="R102" s="32"/>
      <c r="S102" s="32"/>
      <c r="T102" s="32"/>
      <c r="U102" s="32"/>
      <c r="V102" s="32"/>
      <c r="W102" s="32"/>
      <c r="X102" s="32"/>
      <c r="Y102" s="32"/>
      <c r="Z102" s="32"/>
      <c r="AA102" s="32"/>
      <c r="AB102" s="32"/>
      <c r="AC102" s="32"/>
      <c r="AD102" s="32"/>
      <c r="AE102" s="32"/>
      <c r="AF102" s="32"/>
      <c r="AG102" s="14"/>
      <c r="AH102" s="78" t="s">
        <v>163</v>
      </c>
      <c r="AI102" s="77">
        <v>152007157</v>
      </c>
      <c r="AJ102" s="56"/>
    </row>
    <row r="103" spans="1:36" hidden="1" x14ac:dyDescent="0.25">
      <c r="A103" s="8"/>
      <c r="B103" s="8"/>
      <c r="C103" s="29"/>
      <c r="D103" s="8"/>
      <c r="E103" s="8"/>
      <c r="F103" s="8"/>
      <c r="G103" s="8"/>
      <c r="J103" s="8"/>
      <c r="K103" s="8"/>
      <c r="L103" s="8"/>
      <c r="M103" s="8"/>
      <c r="N103" s="8"/>
      <c r="O103" s="32"/>
      <c r="P103" s="32"/>
      <c r="Q103" s="32"/>
      <c r="R103" s="32"/>
      <c r="S103" s="32"/>
      <c r="T103" s="32"/>
      <c r="U103" s="32"/>
      <c r="V103" s="32"/>
      <c r="W103" s="32"/>
      <c r="X103" s="32"/>
      <c r="Y103" s="32"/>
      <c r="Z103" s="32"/>
      <c r="AA103" s="32"/>
      <c r="AB103" s="32"/>
      <c r="AC103" s="32"/>
      <c r="AD103" s="32"/>
      <c r="AE103" s="32"/>
      <c r="AF103" s="32"/>
      <c r="AG103" s="14"/>
      <c r="AH103" s="76" t="s">
        <v>164</v>
      </c>
      <c r="AI103" s="77">
        <v>305802733</v>
      </c>
      <c r="AJ103" s="56"/>
    </row>
    <row r="104" spans="1:36" hidden="1" x14ac:dyDescent="0.25">
      <c r="A104" s="8"/>
      <c r="B104" s="8"/>
      <c r="C104" s="29"/>
      <c r="D104" s="8"/>
      <c r="E104" s="8"/>
      <c r="F104" s="8"/>
      <c r="G104" s="8"/>
      <c r="J104" s="8"/>
      <c r="K104" s="8"/>
      <c r="L104" s="8"/>
      <c r="M104" s="8"/>
      <c r="N104" s="8"/>
      <c r="O104" s="32"/>
      <c r="P104" s="32"/>
      <c r="Q104" s="32"/>
      <c r="R104" s="32"/>
      <c r="S104" s="32"/>
      <c r="T104" s="32"/>
      <c r="U104" s="32"/>
      <c r="V104" s="32"/>
      <c r="W104" s="32"/>
      <c r="X104" s="32"/>
      <c r="Y104" s="32"/>
      <c r="Z104" s="32"/>
      <c r="AA104" s="32"/>
      <c r="AB104" s="32"/>
      <c r="AC104" s="32"/>
      <c r="AD104" s="32"/>
      <c r="AE104" s="32"/>
      <c r="AF104" s="32"/>
      <c r="AG104" s="14"/>
      <c r="AH104" s="76" t="s">
        <v>165</v>
      </c>
      <c r="AI104" s="77">
        <v>181613656</v>
      </c>
      <c r="AJ104" s="56"/>
    </row>
    <row r="105" spans="1:36" hidden="1" x14ac:dyDescent="0.25">
      <c r="A105" s="8"/>
      <c r="B105" s="8"/>
      <c r="C105" s="8"/>
      <c r="D105" s="8"/>
      <c r="E105" s="8"/>
      <c r="F105" s="8"/>
      <c r="G105" s="8"/>
      <c r="J105" s="8"/>
      <c r="K105" s="8"/>
      <c r="L105" s="8"/>
      <c r="M105" s="8"/>
      <c r="N105" s="8"/>
      <c r="O105" s="32"/>
      <c r="P105" s="32"/>
      <c r="Q105" s="32"/>
      <c r="R105" s="32"/>
      <c r="S105" s="32"/>
      <c r="T105" s="32"/>
      <c r="U105" s="32"/>
      <c r="V105" s="32"/>
      <c r="W105" s="32"/>
      <c r="X105" s="32"/>
      <c r="Y105" s="32"/>
      <c r="Z105" s="32"/>
      <c r="AA105" s="32"/>
      <c r="AB105" s="32"/>
      <c r="AC105" s="32"/>
      <c r="AD105" s="32"/>
      <c r="AE105" s="32"/>
      <c r="AF105" s="32"/>
      <c r="AG105" s="14"/>
      <c r="AH105" s="76" t="s">
        <v>166</v>
      </c>
      <c r="AI105" s="79">
        <v>155513971</v>
      </c>
      <c r="AJ105" s="56"/>
    </row>
    <row r="106" spans="1:36" hidden="1" x14ac:dyDescent="0.25">
      <c r="A106" s="8"/>
      <c r="B106" s="8"/>
      <c r="C106" s="8"/>
      <c r="D106" s="8"/>
      <c r="E106" s="8"/>
      <c r="F106" s="8"/>
      <c r="G106" s="8"/>
      <c r="J106" s="8"/>
      <c r="K106" s="8"/>
      <c r="L106" s="8"/>
      <c r="M106" s="8"/>
      <c r="N106" s="8"/>
      <c r="O106" s="32"/>
      <c r="P106" s="32"/>
      <c r="Q106" s="32"/>
      <c r="R106" s="32"/>
      <c r="S106" s="32"/>
      <c r="T106" s="32"/>
      <c r="U106" s="32"/>
      <c r="V106" s="32"/>
      <c r="W106" s="32"/>
      <c r="X106" s="32"/>
      <c r="Y106" s="32"/>
      <c r="Z106" s="32"/>
      <c r="AA106" s="32"/>
      <c r="AB106" s="32"/>
      <c r="AC106" s="32"/>
      <c r="AD106" s="32"/>
      <c r="AE106" s="32"/>
      <c r="AF106" s="32"/>
      <c r="AG106" s="14"/>
      <c r="AH106" s="73" t="s">
        <v>167</v>
      </c>
      <c r="AI106" s="73">
        <v>255512870</v>
      </c>
      <c r="AJ106" s="56"/>
    </row>
    <row r="107" spans="1:36" hidden="1" x14ac:dyDescent="0.25">
      <c r="A107" s="8"/>
      <c r="B107" s="8"/>
      <c r="C107" s="8"/>
      <c r="D107" s="8"/>
      <c r="E107" s="8"/>
      <c r="F107" s="8"/>
      <c r="G107" s="8"/>
      <c r="J107" s="8"/>
      <c r="K107" s="8"/>
      <c r="L107" s="8"/>
      <c r="M107" s="8"/>
      <c r="N107" s="8"/>
      <c r="O107" s="32"/>
      <c r="P107" s="32"/>
      <c r="Q107" s="32"/>
      <c r="R107" s="32"/>
      <c r="S107" s="32"/>
      <c r="T107" s="32"/>
      <c r="U107" s="32"/>
      <c r="V107" s="32"/>
      <c r="W107" s="32"/>
      <c r="X107" s="32"/>
      <c r="Y107" s="32"/>
      <c r="Z107" s="32"/>
      <c r="AA107" s="32"/>
      <c r="AB107" s="32"/>
      <c r="AC107" s="32"/>
      <c r="AD107" s="32"/>
      <c r="AE107" s="32"/>
      <c r="AF107" s="32"/>
      <c r="AG107" s="14"/>
      <c r="AH107" s="73" t="s">
        <v>168</v>
      </c>
      <c r="AI107" s="73">
        <v>155634880</v>
      </c>
      <c r="AJ107" s="56"/>
    </row>
    <row r="108" spans="1:36" hidden="1" x14ac:dyDescent="0.25">
      <c r="A108" s="8"/>
      <c r="B108" s="8"/>
      <c r="C108" s="8"/>
      <c r="D108" s="8"/>
      <c r="E108" s="8"/>
      <c r="F108" s="8"/>
      <c r="G108" s="8"/>
      <c r="J108" s="8"/>
      <c r="K108" s="8"/>
      <c r="L108" s="8"/>
      <c r="M108" s="8"/>
      <c r="N108" s="8"/>
      <c r="O108" s="32"/>
      <c r="P108" s="32"/>
      <c r="Q108" s="32"/>
      <c r="R108" s="32"/>
      <c r="S108" s="32"/>
      <c r="T108" s="32"/>
      <c r="U108" s="32"/>
      <c r="V108" s="32"/>
      <c r="W108" s="32"/>
      <c r="X108" s="32"/>
      <c r="Y108" s="32"/>
      <c r="Z108" s="32"/>
      <c r="AA108" s="32"/>
      <c r="AB108" s="32"/>
      <c r="AC108" s="32"/>
      <c r="AD108" s="32"/>
      <c r="AE108" s="32"/>
      <c r="AF108" s="32"/>
      <c r="AG108" s="14"/>
      <c r="AH108" s="73" t="s">
        <v>169</v>
      </c>
      <c r="AI108" s="73">
        <v>155402647</v>
      </c>
      <c r="AJ108" s="56"/>
    </row>
    <row r="109" spans="1:36" hidden="1" x14ac:dyDescent="0.25">
      <c r="A109" s="8"/>
      <c r="B109" s="8"/>
      <c r="C109" s="8"/>
      <c r="D109" s="8"/>
      <c r="E109" s="8"/>
      <c r="F109" s="8"/>
      <c r="G109" s="8"/>
      <c r="J109" s="8"/>
      <c r="K109" s="8"/>
      <c r="L109" s="8"/>
      <c r="M109" s="8"/>
      <c r="N109" s="8"/>
      <c r="O109" s="32"/>
      <c r="P109" s="32"/>
      <c r="Q109" s="32"/>
      <c r="R109" s="32"/>
      <c r="S109" s="32"/>
      <c r="T109" s="32"/>
      <c r="U109" s="32"/>
      <c r="V109" s="32"/>
      <c r="W109" s="32"/>
      <c r="X109" s="32"/>
      <c r="Y109" s="32"/>
      <c r="Z109" s="32"/>
      <c r="AA109" s="32"/>
      <c r="AB109" s="32"/>
      <c r="AC109" s="32"/>
      <c r="AD109" s="32"/>
      <c r="AE109" s="32"/>
      <c r="AF109" s="32"/>
      <c r="AG109" s="14"/>
      <c r="AH109" s="73" t="s">
        <v>170</v>
      </c>
      <c r="AI109" s="73">
        <v>156916523</v>
      </c>
      <c r="AJ109" s="56"/>
    </row>
    <row r="110" spans="1:36" hidden="1" x14ac:dyDescent="0.25">
      <c r="A110" s="8"/>
      <c r="B110" s="8"/>
      <c r="C110" s="8"/>
      <c r="D110" s="8"/>
      <c r="E110" s="8"/>
      <c r="F110" s="8"/>
      <c r="G110" s="8"/>
      <c r="J110" s="8"/>
      <c r="K110" s="8"/>
      <c r="L110" s="8"/>
      <c r="M110" s="8"/>
      <c r="N110" s="8"/>
      <c r="O110" s="32"/>
      <c r="P110" s="32"/>
      <c r="Q110" s="32"/>
      <c r="R110" s="32"/>
      <c r="S110" s="32"/>
      <c r="T110" s="32"/>
      <c r="U110" s="32"/>
      <c r="V110" s="32"/>
      <c r="W110" s="32"/>
      <c r="X110" s="32"/>
      <c r="Y110" s="32"/>
      <c r="Z110" s="32"/>
      <c r="AA110" s="32"/>
      <c r="AB110" s="32"/>
      <c r="AC110" s="32"/>
      <c r="AD110" s="32"/>
      <c r="AE110" s="32"/>
      <c r="AF110" s="32"/>
      <c r="AG110" s="14"/>
      <c r="AH110" s="73" t="s">
        <v>171</v>
      </c>
      <c r="AI110" s="73">
        <v>256564350</v>
      </c>
      <c r="AJ110" s="56"/>
    </row>
    <row r="111" spans="1:36" hidden="1" x14ac:dyDescent="0.25">
      <c r="A111" s="8"/>
      <c r="B111" s="8"/>
      <c r="C111" s="8"/>
      <c r="D111" s="8"/>
      <c r="E111" s="8"/>
      <c r="F111" s="8"/>
      <c r="G111" s="8"/>
      <c r="J111" s="8"/>
      <c r="K111" s="8"/>
      <c r="L111" s="8"/>
      <c r="M111" s="8"/>
      <c r="N111" s="8"/>
      <c r="O111" s="32"/>
      <c r="P111" s="32"/>
      <c r="Q111" s="32"/>
      <c r="R111" s="32"/>
      <c r="S111" s="32"/>
      <c r="T111" s="32"/>
      <c r="U111" s="32"/>
      <c r="V111" s="32"/>
      <c r="W111" s="32"/>
      <c r="X111" s="32"/>
      <c r="Y111" s="32"/>
      <c r="Z111" s="32"/>
      <c r="AA111" s="32"/>
      <c r="AB111" s="32"/>
      <c r="AC111" s="32"/>
      <c r="AD111" s="32"/>
      <c r="AE111" s="32"/>
      <c r="AF111" s="32"/>
      <c r="AG111" s="14"/>
      <c r="AH111" s="73" t="s">
        <v>172</v>
      </c>
      <c r="AI111" s="73">
        <v>156576661</v>
      </c>
      <c r="AJ111" s="56"/>
    </row>
    <row r="112" spans="1:36" hidden="1" x14ac:dyDescent="0.25">
      <c r="A112" s="8"/>
      <c r="B112" s="8"/>
      <c r="C112" s="8"/>
      <c r="D112" s="8"/>
      <c r="E112" s="8"/>
      <c r="F112" s="8"/>
      <c r="G112" s="8"/>
      <c r="J112" s="8"/>
      <c r="K112" s="8"/>
      <c r="L112" s="8"/>
      <c r="M112" s="8"/>
      <c r="N112" s="8"/>
      <c r="O112" s="32"/>
      <c r="P112" s="32"/>
      <c r="Q112" s="32"/>
      <c r="R112" s="32"/>
      <c r="S112" s="32"/>
      <c r="T112" s="32"/>
      <c r="U112" s="32"/>
      <c r="V112" s="32"/>
      <c r="W112" s="32"/>
      <c r="X112" s="32"/>
      <c r="Y112" s="32"/>
      <c r="Z112" s="32"/>
      <c r="AA112" s="32"/>
      <c r="AB112" s="32"/>
      <c r="AC112" s="32"/>
      <c r="AD112" s="32"/>
      <c r="AE112" s="32"/>
      <c r="AF112" s="32"/>
      <c r="AG112" s="14"/>
      <c r="AH112" s="80" t="s">
        <v>173</v>
      </c>
      <c r="AI112" s="79">
        <v>156737189</v>
      </c>
      <c r="AJ112" s="56"/>
    </row>
    <row r="113" spans="1:36" hidden="1" x14ac:dyDescent="0.25">
      <c r="A113" s="8"/>
      <c r="B113" s="8"/>
      <c r="C113" s="29"/>
      <c r="D113" s="8"/>
      <c r="E113" s="8"/>
      <c r="F113" s="8"/>
      <c r="G113" s="8"/>
      <c r="J113" s="8"/>
      <c r="K113" s="8"/>
      <c r="L113" s="8"/>
      <c r="M113" s="8"/>
      <c r="N113" s="8"/>
      <c r="O113" s="32"/>
      <c r="P113" s="32"/>
      <c r="Q113" s="32"/>
      <c r="R113" s="32"/>
      <c r="S113" s="32"/>
      <c r="T113" s="32"/>
      <c r="U113" s="32"/>
      <c r="V113" s="32"/>
      <c r="W113" s="32"/>
      <c r="X113" s="32"/>
      <c r="Y113" s="32"/>
      <c r="Z113" s="32"/>
      <c r="AA113" s="32"/>
      <c r="AB113" s="32"/>
      <c r="AC113" s="32"/>
      <c r="AD113" s="32"/>
      <c r="AE113" s="32"/>
      <c r="AF113" s="32"/>
      <c r="AG113" s="14"/>
      <c r="AH113" s="80" t="s">
        <v>174</v>
      </c>
      <c r="AI113" s="79">
        <v>157531950</v>
      </c>
      <c r="AJ113" s="56"/>
    </row>
    <row r="114" spans="1:36" hidden="1" x14ac:dyDescent="0.25">
      <c r="A114" s="8"/>
      <c r="B114" s="8"/>
      <c r="C114" s="29"/>
      <c r="D114" s="8"/>
      <c r="E114" s="8"/>
      <c r="F114" s="8"/>
      <c r="G114" s="8"/>
      <c r="J114" s="8"/>
      <c r="K114" s="8"/>
      <c r="L114" s="8"/>
      <c r="M114" s="8"/>
      <c r="N114" s="8"/>
      <c r="O114" s="32"/>
      <c r="P114" s="32"/>
      <c r="Q114" s="32"/>
      <c r="R114" s="32"/>
      <c r="S114" s="32"/>
      <c r="T114" s="32"/>
      <c r="U114" s="32"/>
      <c r="V114" s="32"/>
      <c r="W114" s="32"/>
      <c r="X114" s="32"/>
      <c r="Y114" s="32"/>
      <c r="Z114" s="32"/>
      <c r="AA114" s="32"/>
      <c r="AB114" s="32"/>
      <c r="AC114" s="32"/>
      <c r="AD114" s="32"/>
      <c r="AE114" s="32"/>
      <c r="AF114" s="32"/>
      <c r="AG114" s="14"/>
      <c r="AH114" s="80" t="s">
        <v>175</v>
      </c>
      <c r="AI114" s="79">
        <v>157521319</v>
      </c>
    </row>
    <row r="115" spans="1:36" hidden="1" x14ac:dyDescent="0.25">
      <c r="A115" s="8"/>
      <c r="B115" s="8"/>
      <c r="C115" s="8"/>
      <c r="D115" s="8"/>
      <c r="E115" s="8"/>
      <c r="F115" s="8"/>
      <c r="G115" s="8"/>
      <c r="J115" s="8"/>
      <c r="K115" s="8"/>
      <c r="L115" s="8"/>
      <c r="M115" s="8"/>
      <c r="N115" s="8"/>
      <c r="O115" s="32"/>
      <c r="P115" s="32"/>
      <c r="Q115" s="32"/>
      <c r="R115" s="32"/>
      <c r="S115" s="32"/>
      <c r="T115" s="32"/>
      <c r="U115" s="32"/>
      <c r="V115" s="32"/>
      <c r="W115" s="32"/>
      <c r="X115" s="32"/>
      <c r="Y115" s="32"/>
      <c r="Z115" s="32"/>
      <c r="AA115" s="32"/>
      <c r="AB115" s="32"/>
      <c r="AC115" s="32"/>
      <c r="AD115" s="32"/>
      <c r="AE115" s="32"/>
      <c r="AF115" s="32"/>
      <c r="AG115" s="14"/>
      <c r="AH115" s="73" t="s">
        <v>176</v>
      </c>
      <c r="AI115" s="73">
        <v>157536164</v>
      </c>
    </row>
    <row r="116" spans="1:36" hidden="1" x14ac:dyDescent="0.25">
      <c r="A116" s="8"/>
      <c r="B116" s="8"/>
      <c r="C116" s="8"/>
      <c r="D116" s="8"/>
      <c r="E116" s="8"/>
      <c r="F116" s="8"/>
      <c r="G116" s="8"/>
      <c r="J116" s="8"/>
      <c r="K116" s="8"/>
      <c r="L116" s="8"/>
      <c r="M116" s="8"/>
      <c r="N116" s="8"/>
      <c r="O116" s="32"/>
      <c r="P116" s="32"/>
      <c r="Q116" s="32"/>
      <c r="R116" s="32"/>
      <c r="S116" s="32"/>
      <c r="T116" s="32"/>
      <c r="U116" s="32"/>
      <c r="V116" s="32"/>
      <c r="W116" s="32"/>
      <c r="X116" s="32"/>
      <c r="Y116" s="32"/>
      <c r="Z116" s="32"/>
      <c r="AA116" s="32"/>
      <c r="AB116" s="32"/>
      <c r="AC116" s="32"/>
      <c r="AD116" s="32"/>
      <c r="AE116" s="32"/>
      <c r="AF116" s="32"/>
      <c r="AG116" s="14"/>
      <c r="AH116" s="73" t="s">
        <v>177</v>
      </c>
      <c r="AI116" s="73">
        <v>258325370</v>
      </c>
    </row>
    <row r="117" spans="1:36" hidden="1" x14ac:dyDescent="0.25">
      <c r="A117" s="8"/>
      <c r="B117" s="8"/>
      <c r="C117" s="8"/>
      <c r="D117" s="8"/>
      <c r="E117" s="8"/>
      <c r="F117" s="8"/>
      <c r="G117" s="8"/>
      <c r="J117" s="8"/>
      <c r="K117" s="8"/>
      <c r="L117" s="8"/>
      <c r="M117" s="8"/>
      <c r="N117" s="8"/>
      <c r="O117" s="32"/>
      <c r="P117" s="32"/>
      <c r="Q117" s="32"/>
      <c r="R117" s="32"/>
      <c r="S117" s="32"/>
      <c r="T117" s="32"/>
      <c r="U117" s="32"/>
      <c r="V117" s="32"/>
      <c r="W117" s="32"/>
      <c r="X117" s="32"/>
      <c r="Y117" s="32"/>
      <c r="Z117" s="32"/>
      <c r="AA117" s="32"/>
      <c r="AB117" s="32"/>
      <c r="AC117" s="32"/>
      <c r="AD117" s="32"/>
      <c r="AE117" s="32"/>
      <c r="AF117" s="32"/>
      <c r="AG117" s="14"/>
      <c r="AH117" s="73" t="s">
        <v>178</v>
      </c>
      <c r="AI117" s="73">
        <v>158161361</v>
      </c>
    </row>
    <row r="118" spans="1:36" hidden="1" x14ac:dyDescent="0.25">
      <c r="A118" s="8"/>
      <c r="B118" s="8"/>
      <c r="C118" s="8"/>
      <c r="D118" s="8"/>
      <c r="E118" s="8"/>
      <c r="F118" s="8"/>
      <c r="G118" s="8"/>
      <c r="J118" s="8"/>
      <c r="K118" s="8"/>
      <c r="L118" s="8"/>
      <c r="M118" s="8"/>
      <c r="N118" s="8"/>
      <c r="O118" s="32"/>
      <c r="P118" s="32"/>
      <c r="Q118" s="32"/>
      <c r="R118" s="32"/>
      <c r="S118" s="32"/>
      <c r="T118" s="32"/>
      <c r="U118" s="32"/>
      <c r="V118" s="32"/>
      <c r="W118" s="32"/>
      <c r="X118" s="32"/>
      <c r="Y118" s="32"/>
      <c r="Z118" s="32"/>
      <c r="AA118" s="32"/>
      <c r="AB118" s="32"/>
      <c r="AC118" s="32"/>
      <c r="AD118" s="32"/>
      <c r="AE118" s="32"/>
      <c r="AF118" s="32"/>
      <c r="AG118" s="14"/>
      <c r="AH118" s="73" t="s">
        <v>179</v>
      </c>
      <c r="AI118" s="73">
        <v>158275315</v>
      </c>
    </row>
    <row r="119" spans="1:36" hidden="1" x14ac:dyDescent="0.25">
      <c r="A119" s="8"/>
      <c r="B119" s="8"/>
      <c r="C119" s="8"/>
      <c r="D119" s="8"/>
      <c r="E119" s="8"/>
      <c r="F119" s="8"/>
      <c r="G119" s="8"/>
      <c r="J119" s="8"/>
      <c r="K119" s="8"/>
      <c r="L119" s="8"/>
      <c r="M119" s="8"/>
      <c r="N119" s="8"/>
      <c r="O119" s="32"/>
      <c r="P119" s="32"/>
      <c r="Q119" s="32"/>
      <c r="R119" s="32"/>
      <c r="S119" s="32"/>
      <c r="T119" s="32"/>
      <c r="U119" s="32"/>
      <c r="V119" s="32"/>
      <c r="W119" s="32"/>
      <c r="X119" s="32"/>
      <c r="Y119" s="32"/>
      <c r="Z119" s="32"/>
      <c r="AA119" s="32"/>
      <c r="AB119" s="32"/>
      <c r="AC119" s="32"/>
      <c r="AD119" s="32"/>
      <c r="AE119" s="32"/>
      <c r="AF119" s="32"/>
      <c r="AG119" s="14"/>
      <c r="AH119" s="73" t="s">
        <v>180</v>
      </c>
      <c r="AI119" s="73">
        <v>158737526</v>
      </c>
    </row>
    <row r="120" spans="1:36" hidden="1" x14ac:dyDescent="0.25">
      <c r="A120" s="8"/>
      <c r="B120" s="8"/>
      <c r="C120" s="29"/>
      <c r="D120" s="8"/>
      <c r="E120" s="8"/>
      <c r="F120" s="8"/>
      <c r="G120" s="8"/>
      <c r="J120" s="8"/>
      <c r="K120" s="8"/>
      <c r="L120" s="8"/>
      <c r="M120" s="8"/>
      <c r="N120" s="8"/>
      <c r="O120" s="32"/>
      <c r="P120" s="32"/>
      <c r="Q120" s="32"/>
      <c r="R120" s="32"/>
      <c r="S120" s="32"/>
      <c r="T120" s="32"/>
      <c r="U120" s="32"/>
      <c r="V120" s="32"/>
      <c r="W120" s="32"/>
      <c r="X120" s="32"/>
      <c r="Y120" s="32"/>
      <c r="Z120" s="32"/>
      <c r="AA120" s="32"/>
      <c r="AB120" s="32"/>
      <c r="AC120" s="32"/>
      <c r="AD120" s="32"/>
      <c r="AE120" s="32"/>
      <c r="AF120" s="32"/>
      <c r="AG120" s="14"/>
      <c r="AH120" s="73" t="s">
        <v>181</v>
      </c>
      <c r="AI120" s="73">
        <v>158834726</v>
      </c>
      <c r="AJ120" s="57"/>
    </row>
    <row r="121" spans="1:36" hidden="1" x14ac:dyDescent="0.25">
      <c r="A121" s="8"/>
      <c r="B121" s="8"/>
      <c r="C121" s="8"/>
      <c r="D121" s="8"/>
      <c r="E121" s="8"/>
      <c r="F121" s="8"/>
      <c r="G121" s="8"/>
      <c r="J121" s="8"/>
      <c r="K121" s="8"/>
      <c r="L121" s="8"/>
      <c r="M121" s="8"/>
      <c r="N121" s="8"/>
      <c r="O121" s="32"/>
      <c r="P121" s="32"/>
      <c r="Q121" s="32"/>
      <c r="R121" s="32"/>
      <c r="S121" s="32"/>
      <c r="T121" s="32"/>
      <c r="U121" s="32"/>
      <c r="V121" s="32"/>
      <c r="W121" s="32"/>
      <c r="X121" s="32"/>
      <c r="Y121" s="32"/>
      <c r="Z121" s="32"/>
      <c r="AA121" s="32"/>
      <c r="AB121" s="32"/>
      <c r="AC121" s="32"/>
      <c r="AD121" s="32"/>
      <c r="AE121" s="32"/>
      <c r="AF121" s="32"/>
      <c r="AG121" s="14"/>
      <c r="AH121" s="73" t="s">
        <v>182</v>
      </c>
      <c r="AI121" s="73">
        <v>158996646</v>
      </c>
      <c r="AJ121" s="57"/>
    </row>
    <row r="122" spans="1:36" hidden="1" x14ac:dyDescent="0.25">
      <c r="A122" s="8"/>
      <c r="B122" s="8"/>
      <c r="C122" s="8"/>
      <c r="D122" s="8"/>
      <c r="E122" s="8"/>
      <c r="F122" s="8"/>
      <c r="G122" s="8"/>
      <c r="J122" s="8"/>
      <c r="K122" s="8"/>
      <c r="L122" s="8"/>
      <c r="M122" s="8"/>
      <c r="N122" s="8"/>
      <c r="O122" s="32"/>
      <c r="P122" s="32"/>
      <c r="Q122" s="32"/>
      <c r="R122" s="32"/>
      <c r="S122" s="32"/>
      <c r="T122" s="32"/>
      <c r="U122" s="32"/>
      <c r="V122" s="32"/>
      <c r="W122" s="32"/>
      <c r="X122" s="32"/>
      <c r="Y122" s="32"/>
      <c r="Z122" s="32"/>
      <c r="AA122" s="32"/>
      <c r="AB122" s="32"/>
      <c r="AC122" s="32"/>
      <c r="AD122" s="32"/>
      <c r="AE122" s="32"/>
      <c r="AF122" s="32"/>
      <c r="AG122" s="14"/>
      <c r="AH122" s="73" t="s">
        <v>183</v>
      </c>
      <c r="AI122" s="73">
        <v>258847030</v>
      </c>
      <c r="AJ122" s="57"/>
    </row>
    <row r="123" spans="1:36" hidden="1" x14ac:dyDescent="0.25">
      <c r="A123" s="8"/>
      <c r="B123" s="8"/>
      <c r="C123" s="8"/>
      <c r="D123" s="8"/>
      <c r="E123" s="8"/>
      <c r="F123" s="8"/>
      <c r="G123" s="8"/>
      <c r="J123" s="8"/>
      <c r="K123" s="8"/>
      <c r="L123" s="8"/>
      <c r="M123" s="8"/>
      <c r="N123" s="8"/>
      <c r="O123" s="32"/>
      <c r="P123" s="32"/>
      <c r="Q123" s="32"/>
      <c r="R123" s="32"/>
      <c r="S123" s="32"/>
      <c r="T123" s="32"/>
      <c r="U123" s="32"/>
      <c r="V123" s="32"/>
      <c r="W123" s="32"/>
      <c r="X123" s="32"/>
      <c r="Y123" s="32"/>
      <c r="Z123" s="32"/>
      <c r="AA123" s="32"/>
      <c r="AB123" s="32"/>
      <c r="AC123" s="32"/>
      <c r="AD123" s="32"/>
      <c r="AE123" s="32"/>
      <c r="AF123" s="32"/>
      <c r="AG123" s="14"/>
      <c r="AH123" s="73" t="s">
        <v>184</v>
      </c>
      <c r="AI123" s="73">
        <v>165717011</v>
      </c>
    </row>
    <row r="124" spans="1:36" hidden="1" x14ac:dyDescent="0.25">
      <c r="A124" s="8"/>
      <c r="B124" s="8"/>
      <c r="C124" s="29"/>
      <c r="D124" s="8"/>
      <c r="E124" s="8"/>
      <c r="F124" s="8"/>
      <c r="G124" s="8"/>
      <c r="J124" s="8"/>
      <c r="K124" s="8"/>
      <c r="L124" s="8"/>
      <c r="M124" s="8"/>
      <c r="N124" s="8"/>
      <c r="O124" s="32"/>
      <c r="P124" s="32"/>
      <c r="Q124" s="32"/>
      <c r="R124" s="32"/>
      <c r="S124" s="32"/>
      <c r="T124" s="32"/>
      <c r="U124" s="32"/>
      <c r="V124" s="32"/>
      <c r="W124" s="32"/>
      <c r="X124" s="32"/>
      <c r="Y124" s="32"/>
      <c r="Z124" s="32"/>
      <c r="AA124" s="32"/>
      <c r="AB124" s="32"/>
      <c r="AC124" s="32"/>
      <c r="AD124" s="32"/>
      <c r="AE124" s="32"/>
      <c r="AF124" s="32"/>
      <c r="AG124" s="14"/>
      <c r="AH124" s="73" t="s">
        <v>185</v>
      </c>
      <c r="AI124" s="73">
        <v>235014830</v>
      </c>
    </row>
    <row r="125" spans="1:36" hidden="1" x14ac:dyDescent="0.25">
      <c r="A125" s="8"/>
      <c r="B125" s="8"/>
      <c r="C125" s="8"/>
      <c r="D125" s="8"/>
      <c r="E125" s="8"/>
      <c r="F125" s="8"/>
      <c r="G125" s="8"/>
      <c r="J125" s="8"/>
      <c r="K125" s="8"/>
      <c r="L125" s="8"/>
      <c r="M125" s="8"/>
      <c r="N125" s="8"/>
      <c r="O125" s="32"/>
      <c r="P125" s="32"/>
      <c r="Q125" s="32"/>
      <c r="R125" s="32"/>
      <c r="S125" s="32"/>
      <c r="T125" s="32"/>
      <c r="U125" s="32"/>
      <c r="V125" s="32"/>
      <c r="W125" s="32"/>
      <c r="X125" s="32"/>
      <c r="Y125" s="32"/>
      <c r="Z125" s="32"/>
      <c r="AA125" s="32"/>
      <c r="AB125" s="32"/>
      <c r="AC125" s="32"/>
      <c r="AD125" s="32"/>
      <c r="AE125" s="32"/>
      <c r="AF125" s="32"/>
      <c r="AG125" s="14"/>
      <c r="AH125" s="73" t="s">
        <v>186</v>
      </c>
      <c r="AI125" s="73">
        <v>133154754</v>
      </c>
    </row>
    <row r="126" spans="1:36" hidden="1" x14ac:dyDescent="0.25">
      <c r="A126" s="8"/>
      <c r="B126" s="8"/>
      <c r="C126" s="8"/>
      <c r="D126" s="8"/>
      <c r="E126" s="8"/>
      <c r="F126" s="8"/>
      <c r="G126" s="8"/>
      <c r="J126" s="8"/>
      <c r="K126" s="8"/>
      <c r="L126" s="8"/>
      <c r="M126" s="8"/>
      <c r="N126" s="8"/>
      <c r="O126" s="32"/>
      <c r="P126" s="32"/>
      <c r="Q126" s="32"/>
      <c r="R126" s="32"/>
      <c r="S126" s="32"/>
      <c r="T126" s="32"/>
      <c r="U126" s="32"/>
      <c r="V126" s="32"/>
      <c r="W126" s="32"/>
      <c r="X126" s="32"/>
      <c r="Y126" s="32"/>
      <c r="Z126" s="32"/>
      <c r="AA126" s="32"/>
      <c r="AB126" s="32"/>
      <c r="AC126" s="32"/>
      <c r="AD126" s="32"/>
      <c r="AE126" s="32"/>
      <c r="AF126" s="32"/>
      <c r="AG126" s="14"/>
      <c r="AH126" s="73" t="s">
        <v>187</v>
      </c>
      <c r="AI126" s="73">
        <v>132751369</v>
      </c>
    </row>
    <row r="127" spans="1:36" hidden="1" x14ac:dyDescent="0.25">
      <c r="A127" s="8"/>
      <c r="B127" s="8"/>
      <c r="C127" s="8"/>
      <c r="D127" s="8"/>
      <c r="E127" s="8"/>
      <c r="F127" s="8"/>
      <c r="G127" s="8"/>
      <c r="J127" s="8"/>
      <c r="K127" s="8"/>
      <c r="L127" s="8"/>
      <c r="M127" s="8"/>
      <c r="N127" s="8"/>
      <c r="O127" s="32"/>
      <c r="P127" s="32"/>
      <c r="Q127" s="32"/>
      <c r="R127" s="32"/>
      <c r="S127" s="32"/>
      <c r="T127" s="32"/>
      <c r="U127" s="32"/>
      <c r="V127" s="32"/>
      <c r="W127" s="32"/>
      <c r="X127" s="32"/>
      <c r="Y127" s="32"/>
      <c r="Z127" s="32"/>
      <c r="AA127" s="32"/>
      <c r="AB127" s="32"/>
      <c r="AC127" s="32"/>
      <c r="AD127" s="32"/>
      <c r="AE127" s="32"/>
      <c r="AF127" s="32"/>
      <c r="AG127" s="14"/>
      <c r="AH127" s="73" t="s">
        <v>188</v>
      </c>
      <c r="AI127" s="73">
        <v>307047728</v>
      </c>
    </row>
    <row r="128" spans="1:36" hidden="1" x14ac:dyDescent="0.25">
      <c r="A128" s="8"/>
      <c r="B128" s="8"/>
      <c r="C128" s="31"/>
      <c r="D128" s="8"/>
      <c r="E128" s="8"/>
      <c r="F128" s="8"/>
      <c r="G128" s="8"/>
      <c r="J128" s="8"/>
      <c r="K128" s="8"/>
      <c r="L128" s="8"/>
      <c r="M128" s="8"/>
      <c r="N128" s="8"/>
      <c r="O128" s="32"/>
      <c r="P128" s="32"/>
      <c r="Q128" s="32"/>
      <c r="R128" s="32"/>
      <c r="S128" s="32"/>
      <c r="T128" s="32"/>
      <c r="U128" s="32"/>
      <c r="V128" s="32"/>
      <c r="W128" s="32"/>
      <c r="X128" s="32"/>
      <c r="Y128" s="32"/>
      <c r="Z128" s="32"/>
      <c r="AA128" s="32"/>
      <c r="AB128" s="32"/>
      <c r="AC128" s="32"/>
      <c r="AD128" s="32"/>
      <c r="AE128" s="32"/>
      <c r="AF128" s="32"/>
      <c r="AG128" s="14"/>
      <c r="AH128" s="73" t="s">
        <v>189</v>
      </c>
      <c r="AI128" s="73">
        <v>132616649</v>
      </c>
    </row>
    <row r="129" spans="1:35" hidden="1" x14ac:dyDescent="0.25">
      <c r="A129" s="8"/>
      <c r="B129" s="8"/>
      <c r="C129" s="8"/>
      <c r="D129" s="8"/>
      <c r="E129" s="8"/>
      <c r="F129" s="8"/>
      <c r="G129" s="8"/>
      <c r="J129" s="8"/>
      <c r="K129" s="8"/>
      <c r="L129" s="8"/>
      <c r="M129" s="8"/>
      <c r="N129" s="8"/>
      <c r="O129" s="32"/>
      <c r="P129" s="32"/>
      <c r="Q129" s="32"/>
      <c r="R129" s="32"/>
      <c r="S129" s="32"/>
      <c r="T129" s="32"/>
      <c r="U129" s="32"/>
      <c r="V129" s="32"/>
      <c r="W129" s="32"/>
      <c r="X129" s="32"/>
      <c r="Y129" s="32"/>
      <c r="Z129" s="32"/>
      <c r="AA129" s="32"/>
      <c r="AB129" s="32"/>
      <c r="AC129" s="32"/>
      <c r="AD129" s="32"/>
      <c r="AE129" s="32"/>
      <c r="AF129" s="32"/>
      <c r="AG129" s="14"/>
      <c r="AH129" s="73" t="s">
        <v>190</v>
      </c>
      <c r="AI129" s="73">
        <v>132684155</v>
      </c>
    </row>
    <row r="130" spans="1:35" hidden="1" x14ac:dyDescent="0.25">
      <c r="A130" s="8"/>
      <c r="B130" s="8"/>
      <c r="C130" s="29"/>
      <c r="D130" s="8"/>
      <c r="E130" s="8"/>
      <c r="F130" s="8"/>
      <c r="G130" s="8"/>
      <c r="J130" s="8"/>
      <c r="K130" s="8"/>
      <c r="L130" s="8"/>
      <c r="M130" s="8"/>
      <c r="N130" s="8"/>
      <c r="O130" s="32"/>
      <c r="P130" s="32"/>
      <c r="Q130" s="32"/>
      <c r="R130" s="32"/>
      <c r="S130" s="32"/>
      <c r="T130" s="32"/>
      <c r="U130" s="32"/>
      <c r="V130" s="32"/>
      <c r="W130" s="32"/>
      <c r="X130" s="32"/>
      <c r="Y130" s="32"/>
      <c r="Z130" s="32"/>
      <c r="AA130" s="32"/>
      <c r="AB130" s="32"/>
      <c r="AC130" s="32"/>
      <c r="AD130" s="32"/>
      <c r="AE130" s="32"/>
      <c r="AF130" s="32"/>
      <c r="AG130" s="14"/>
      <c r="AH130" s="73" t="s">
        <v>191</v>
      </c>
      <c r="AI130" s="73">
        <v>233923260</v>
      </c>
    </row>
    <row r="131" spans="1:35" hidden="1" x14ac:dyDescent="0.25">
      <c r="A131" s="8"/>
      <c r="B131" s="8"/>
      <c r="C131" s="8"/>
      <c r="D131" s="8"/>
      <c r="E131" s="8"/>
      <c r="F131" s="8"/>
      <c r="G131" s="8"/>
      <c r="J131" s="8"/>
      <c r="K131" s="8"/>
      <c r="L131" s="8"/>
      <c r="M131" s="8"/>
      <c r="N131" s="8"/>
      <c r="O131" s="32"/>
      <c r="P131" s="32"/>
      <c r="Q131" s="32"/>
      <c r="R131" s="32"/>
      <c r="S131" s="32"/>
      <c r="T131" s="32"/>
      <c r="U131" s="32"/>
      <c r="V131" s="32"/>
      <c r="W131" s="32"/>
      <c r="X131" s="32"/>
      <c r="Y131" s="32"/>
      <c r="Z131" s="32"/>
      <c r="AA131" s="32"/>
      <c r="AB131" s="32"/>
      <c r="AC131" s="32"/>
      <c r="AD131" s="32"/>
      <c r="AE131" s="32"/>
      <c r="AF131" s="32"/>
      <c r="AG131" s="14"/>
      <c r="AH131" s="73" t="s">
        <v>192</v>
      </c>
      <c r="AI131" s="73">
        <v>133607044</v>
      </c>
    </row>
    <row r="132" spans="1:35" hidden="1" x14ac:dyDescent="0.25">
      <c r="A132" s="8"/>
      <c r="B132" s="8"/>
      <c r="C132" s="8"/>
      <c r="D132" s="8"/>
      <c r="E132" s="8"/>
      <c r="F132" s="8"/>
      <c r="G132" s="8"/>
      <c r="J132" s="8"/>
      <c r="K132" s="8"/>
      <c r="L132" s="8"/>
      <c r="M132" s="8"/>
      <c r="N132" s="8"/>
      <c r="O132" s="32"/>
      <c r="P132" s="32"/>
      <c r="Q132" s="32"/>
      <c r="R132" s="32"/>
      <c r="S132" s="32"/>
      <c r="T132" s="32"/>
      <c r="U132" s="32"/>
      <c r="V132" s="32"/>
      <c r="W132" s="32"/>
      <c r="X132" s="32"/>
      <c r="Y132" s="32"/>
      <c r="Z132" s="32"/>
      <c r="AA132" s="32"/>
      <c r="AB132" s="32"/>
      <c r="AC132" s="32"/>
      <c r="AD132" s="32"/>
      <c r="AE132" s="32"/>
      <c r="AF132" s="32"/>
      <c r="AG132" s="14"/>
      <c r="AH132" s="73" t="s">
        <v>193</v>
      </c>
      <c r="AI132" s="73">
        <v>135641038</v>
      </c>
    </row>
    <row r="133" spans="1:35" hidden="1" x14ac:dyDescent="0.25">
      <c r="A133" s="8"/>
      <c r="B133" s="8"/>
      <c r="C133" s="8"/>
      <c r="D133" s="8"/>
      <c r="E133" s="8"/>
      <c r="F133" s="8"/>
      <c r="G133" s="8"/>
      <c r="J133" s="8"/>
      <c r="K133" s="8"/>
      <c r="L133" s="8"/>
      <c r="M133" s="8"/>
      <c r="N133" s="8"/>
      <c r="O133" s="32"/>
      <c r="P133" s="32"/>
      <c r="Q133" s="32"/>
      <c r="R133" s="32"/>
      <c r="S133" s="32"/>
      <c r="T133" s="32"/>
      <c r="U133" s="32"/>
      <c r="V133" s="32"/>
      <c r="W133" s="32"/>
      <c r="X133" s="32"/>
      <c r="Y133" s="32"/>
      <c r="Z133" s="32"/>
      <c r="AA133" s="32"/>
      <c r="AB133" s="32"/>
      <c r="AC133" s="32"/>
      <c r="AD133" s="32"/>
      <c r="AE133" s="32"/>
      <c r="AF133" s="32"/>
      <c r="AG133" s="14"/>
      <c r="AH133" s="73" t="s">
        <v>194</v>
      </c>
      <c r="AI133" s="73">
        <v>132532496</v>
      </c>
    </row>
    <row r="134" spans="1:35" hidden="1" x14ac:dyDescent="0.25">
      <c r="A134" s="8"/>
      <c r="B134" s="8"/>
      <c r="C134" s="29"/>
      <c r="D134" s="8"/>
      <c r="E134" s="8"/>
      <c r="F134" s="8"/>
      <c r="G134" s="8"/>
      <c r="J134" s="8"/>
      <c r="K134" s="8"/>
      <c r="L134" s="8"/>
      <c r="M134" s="8"/>
      <c r="N134" s="8"/>
      <c r="O134" s="32"/>
      <c r="P134" s="32"/>
      <c r="Q134" s="32"/>
      <c r="R134" s="32"/>
      <c r="S134" s="32"/>
      <c r="T134" s="32"/>
      <c r="U134" s="32"/>
      <c r="V134" s="32"/>
      <c r="W134" s="32"/>
      <c r="X134" s="32"/>
      <c r="Y134" s="32"/>
      <c r="Z134" s="32"/>
      <c r="AA134" s="32"/>
      <c r="AB134" s="32"/>
      <c r="AC134" s="32"/>
      <c r="AD134" s="32"/>
      <c r="AE134" s="32"/>
      <c r="AF134" s="32"/>
      <c r="AG134" s="14"/>
      <c r="AH134" s="73" t="s">
        <v>195</v>
      </c>
      <c r="AI134" s="73">
        <v>132626180</v>
      </c>
    </row>
    <row r="135" spans="1:35" hidden="1" x14ac:dyDescent="0.25">
      <c r="A135" s="8"/>
      <c r="B135" s="8"/>
      <c r="C135" s="8"/>
      <c r="D135" s="8"/>
      <c r="E135" s="8"/>
      <c r="F135" s="8"/>
      <c r="G135" s="8"/>
      <c r="J135" s="8"/>
      <c r="K135" s="8"/>
      <c r="L135" s="8"/>
      <c r="M135" s="8"/>
      <c r="N135" s="8"/>
      <c r="O135" s="32"/>
      <c r="P135" s="32"/>
      <c r="Q135" s="32"/>
      <c r="R135" s="32"/>
      <c r="S135" s="32"/>
      <c r="T135" s="32"/>
      <c r="U135" s="32"/>
      <c r="V135" s="32"/>
      <c r="W135" s="32"/>
      <c r="X135" s="32"/>
      <c r="Y135" s="32"/>
      <c r="Z135" s="32"/>
      <c r="AA135" s="32"/>
      <c r="AB135" s="32"/>
      <c r="AC135" s="32"/>
      <c r="AD135" s="32"/>
      <c r="AE135" s="32"/>
      <c r="AF135" s="32"/>
      <c r="AG135" s="14"/>
      <c r="AH135" s="73" t="s">
        <v>196</v>
      </c>
      <c r="AI135" s="73">
        <v>133810450</v>
      </c>
    </row>
    <row r="136" spans="1:35" hidden="1" x14ac:dyDescent="0.25">
      <c r="A136" s="8"/>
      <c r="B136" s="8"/>
      <c r="C136" s="8"/>
      <c r="D136" s="8"/>
      <c r="E136" s="8"/>
      <c r="F136" s="8"/>
      <c r="G136" s="8"/>
      <c r="J136" s="8"/>
      <c r="K136" s="8"/>
      <c r="L136" s="8"/>
      <c r="M136" s="8"/>
      <c r="N136" s="8"/>
      <c r="O136" s="32"/>
      <c r="P136" s="32"/>
      <c r="Q136" s="32"/>
      <c r="R136" s="32"/>
      <c r="S136" s="32"/>
      <c r="T136" s="32"/>
      <c r="U136" s="32"/>
      <c r="V136" s="32"/>
      <c r="W136" s="32"/>
      <c r="X136" s="32"/>
      <c r="Y136" s="32"/>
      <c r="Z136" s="32"/>
      <c r="AA136" s="32"/>
      <c r="AB136" s="32"/>
      <c r="AC136" s="32"/>
      <c r="AD136" s="32"/>
      <c r="AE136" s="32"/>
      <c r="AF136" s="32"/>
      <c r="AG136" s="14"/>
      <c r="AH136" s="73" t="s">
        <v>197</v>
      </c>
      <c r="AI136" s="73">
        <v>159702357</v>
      </c>
    </row>
    <row r="137" spans="1:35" hidden="1" x14ac:dyDescent="0.25">
      <c r="A137" s="8"/>
      <c r="B137" s="8"/>
      <c r="C137" s="8"/>
      <c r="D137" s="8"/>
      <c r="E137" s="8"/>
      <c r="F137" s="8"/>
      <c r="G137" s="8"/>
      <c r="J137" s="8"/>
      <c r="K137" s="8"/>
      <c r="L137" s="8"/>
      <c r="M137" s="8"/>
      <c r="N137" s="8"/>
      <c r="O137" s="32"/>
      <c r="P137" s="32"/>
      <c r="Q137" s="32"/>
      <c r="R137" s="32"/>
      <c r="S137" s="32"/>
      <c r="T137" s="32"/>
      <c r="U137" s="32"/>
      <c r="V137" s="32"/>
      <c r="W137" s="32"/>
      <c r="X137" s="32"/>
      <c r="Y137" s="32"/>
      <c r="Z137" s="32"/>
      <c r="AA137" s="32"/>
      <c r="AB137" s="32"/>
      <c r="AC137" s="32"/>
      <c r="AD137" s="32"/>
      <c r="AE137" s="32"/>
      <c r="AF137" s="32"/>
      <c r="AG137" s="14"/>
      <c r="AH137" s="73" t="s">
        <v>198</v>
      </c>
      <c r="AI137" s="73">
        <v>301846604</v>
      </c>
    </row>
    <row r="138" spans="1:35" hidden="1" x14ac:dyDescent="0.25">
      <c r="A138" s="8"/>
      <c r="B138" s="8"/>
      <c r="C138" s="31"/>
      <c r="D138" s="8"/>
      <c r="E138" s="8"/>
      <c r="F138" s="8"/>
      <c r="G138" s="8"/>
      <c r="J138" s="8"/>
      <c r="K138" s="8"/>
      <c r="L138" s="8"/>
      <c r="M138" s="8"/>
      <c r="N138" s="8"/>
      <c r="O138" s="32"/>
      <c r="P138" s="32"/>
      <c r="Q138" s="32"/>
      <c r="R138" s="32"/>
      <c r="S138" s="32"/>
      <c r="T138" s="32"/>
      <c r="U138" s="32"/>
      <c r="V138" s="32"/>
      <c r="W138" s="32"/>
      <c r="X138" s="32"/>
      <c r="Y138" s="32"/>
      <c r="Z138" s="32"/>
      <c r="AA138" s="32"/>
      <c r="AB138" s="32"/>
      <c r="AC138" s="32"/>
      <c r="AD138" s="32"/>
      <c r="AE138" s="32"/>
      <c r="AF138" s="32"/>
      <c r="AG138" s="14"/>
      <c r="AH138" s="73" t="s">
        <v>199</v>
      </c>
      <c r="AI138" s="73">
        <v>166092559</v>
      </c>
    </row>
    <row r="139" spans="1:35" hidden="1" x14ac:dyDescent="0.25">
      <c r="A139" s="8"/>
      <c r="B139" s="8"/>
      <c r="C139" s="29"/>
      <c r="D139" s="8"/>
      <c r="E139" s="8"/>
      <c r="F139" s="8"/>
      <c r="G139" s="8"/>
      <c r="J139" s="8"/>
      <c r="K139" s="8"/>
      <c r="L139" s="8"/>
      <c r="M139" s="8"/>
      <c r="N139" s="8"/>
      <c r="O139" s="32"/>
      <c r="P139" s="32"/>
      <c r="Q139" s="32"/>
      <c r="R139" s="32"/>
      <c r="S139" s="32"/>
      <c r="T139" s="32"/>
      <c r="U139" s="32"/>
      <c r="V139" s="32"/>
      <c r="W139" s="32"/>
      <c r="X139" s="32"/>
      <c r="Y139" s="32"/>
      <c r="Z139" s="32"/>
      <c r="AA139" s="32"/>
      <c r="AB139" s="32"/>
      <c r="AC139" s="32"/>
      <c r="AD139" s="32"/>
      <c r="AE139" s="32"/>
      <c r="AF139" s="32"/>
      <c r="AG139" s="14"/>
      <c r="AH139" s="73" t="s">
        <v>200</v>
      </c>
      <c r="AI139" s="73">
        <v>161229484</v>
      </c>
    </row>
    <row r="140" spans="1:35" hidden="1" x14ac:dyDescent="0.25">
      <c r="A140" s="8"/>
      <c r="B140" s="8"/>
      <c r="C140" s="8"/>
      <c r="D140" s="8"/>
      <c r="E140" s="8"/>
      <c r="F140" s="8"/>
      <c r="G140" s="8"/>
      <c r="J140" s="8"/>
      <c r="K140" s="8"/>
      <c r="L140" s="8"/>
      <c r="M140" s="8"/>
      <c r="N140" s="8"/>
      <c r="O140" s="32"/>
      <c r="P140" s="32"/>
      <c r="Q140" s="32"/>
      <c r="R140" s="32"/>
      <c r="S140" s="32"/>
      <c r="T140" s="32"/>
      <c r="U140" s="32"/>
      <c r="V140" s="32"/>
      <c r="W140" s="32"/>
      <c r="X140" s="32"/>
      <c r="Y140" s="32"/>
      <c r="Z140" s="32"/>
      <c r="AA140" s="32"/>
      <c r="AB140" s="32"/>
      <c r="AC140" s="32"/>
      <c r="AD140" s="32"/>
      <c r="AE140" s="32"/>
      <c r="AF140" s="32"/>
      <c r="AG140" s="14"/>
      <c r="AH140" s="73" t="s">
        <v>201</v>
      </c>
      <c r="AI140" s="73">
        <v>161130867</v>
      </c>
    </row>
    <row r="141" spans="1:35" hidden="1" x14ac:dyDescent="0.25">
      <c r="A141" s="8"/>
      <c r="B141" s="8"/>
      <c r="C141" s="8"/>
      <c r="D141" s="8"/>
      <c r="E141" s="8"/>
      <c r="F141" s="8"/>
      <c r="G141" s="8"/>
      <c r="J141" s="8"/>
      <c r="K141" s="8"/>
      <c r="L141" s="8"/>
      <c r="M141" s="8"/>
      <c r="N141" s="8"/>
      <c r="O141" s="32"/>
      <c r="P141" s="32"/>
      <c r="Q141" s="32"/>
      <c r="R141" s="32"/>
      <c r="S141" s="32"/>
      <c r="T141" s="32"/>
      <c r="U141" s="32"/>
      <c r="V141" s="32"/>
      <c r="W141" s="32"/>
      <c r="X141" s="32"/>
      <c r="Y141" s="32"/>
      <c r="Z141" s="32"/>
      <c r="AA141" s="32"/>
      <c r="AB141" s="32"/>
      <c r="AC141" s="32"/>
      <c r="AD141" s="32"/>
      <c r="AE141" s="32"/>
      <c r="AF141" s="32"/>
      <c r="AG141" s="14"/>
      <c r="AH141" s="73" t="s">
        <v>202</v>
      </c>
      <c r="AI141" s="73">
        <v>161186428</v>
      </c>
    </row>
    <row r="142" spans="1:35" hidden="1" x14ac:dyDescent="0.25">
      <c r="A142" s="8"/>
      <c r="B142" s="8"/>
      <c r="C142" s="8"/>
      <c r="D142" s="8"/>
      <c r="E142" s="8"/>
      <c r="F142" s="8"/>
      <c r="G142" s="8"/>
      <c r="J142" s="8"/>
      <c r="K142" s="8"/>
      <c r="L142" s="8"/>
      <c r="M142" s="8"/>
      <c r="N142" s="8"/>
      <c r="O142" s="32"/>
      <c r="P142" s="32"/>
      <c r="Q142" s="32"/>
      <c r="R142" s="32"/>
      <c r="S142" s="32"/>
      <c r="T142" s="32"/>
      <c r="U142" s="32"/>
      <c r="V142" s="32"/>
      <c r="W142" s="32"/>
      <c r="X142" s="32"/>
      <c r="Y142" s="32"/>
      <c r="Z142" s="32"/>
      <c r="AA142" s="32"/>
      <c r="AB142" s="32"/>
      <c r="AC142" s="32"/>
      <c r="AD142" s="32"/>
      <c r="AE142" s="32"/>
      <c r="AF142" s="32"/>
      <c r="AG142" s="14"/>
      <c r="AH142" s="73" t="s">
        <v>203</v>
      </c>
      <c r="AI142" s="73">
        <v>162559136</v>
      </c>
    </row>
    <row r="143" spans="1:35" hidden="1" x14ac:dyDescent="0.25">
      <c r="A143" s="8"/>
      <c r="B143" s="8"/>
      <c r="C143" s="8"/>
      <c r="D143" s="8"/>
      <c r="E143" s="8"/>
      <c r="F143" s="8"/>
      <c r="G143" s="8"/>
      <c r="J143" s="8"/>
      <c r="K143" s="8"/>
      <c r="L143" s="8"/>
      <c r="M143" s="8"/>
      <c r="N143" s="8"/>
      <c r="O143" s="32"/>
      <c r="P143" s="32"/>
      <c r="Q143" s="32"/>
      <c r="R143" s="32"/>
      <c r="S143" s="32"/>
      <c r="T143" s="32"/>
      <c r="U143" s="32"/>
      <c r="V143" s="32"/>
      <c r="W143" s="32"/>
      <c r="X143" s="32"/>
      <c r="Y143" s="32"/>
      <c r="Z143" s="32"/>
      <c r="AA143" s="32"/>
      <c r="AB143" s="32"/>
      <c r="AC143" s="32"/>
      <c r="AD143" s="32"/>
      <c r="AE143" s="32"/>
      <c r="AF143" s="32"/>
      <c r="AG143" s="14"/>
      <c r="AH143" s="73" t="s">
        <v>204</v>
      </c>
      <c r="AI143" s="73">
        <v>162441351</v>
      </c>
    </row>
    <row r="144" spans="1:35" hidden="1" x14ac:dyDescent="0.25">
      <c r="A144" s="8"/>
      <c r="B144" s="8"/>
      <c r="C144" s="8"/>
      <c r="D144" s="8"/>
      <c r="E144" s="8"/>
      <c r="F144" s="8"/>
      <c r="G144" s="8"/>
      <c r="J144" s="8"/>
      <c r="K144" s="8"/>
      <c r="L144" s="8"/>
      <c r="M144" s="8"/>
      <c r="N144" s="8"/>
      <c r="O144" s="32"/>
      <c r="P144" s="32"/>
      <c r="Q144" s="32"/>
      <c r="R144" s="32"/>
      <c r="S144" s="32"/>
      <c r="T144" s="32"/>
      <c r="U144" s="32"/>
      <c r="V144" s="32"/>
      <c r="W144" s="32"/>
      <c r="X144" s="32"/>
      <c r="Y144" s="32"/>
      <c r="Z144" s="32"/>
      <c r="AA144" s="32"/>
      <c r="AB144" s="32"/>
      <c r="AC144" s="32"/>
      <c r="AD144" s="32"/>
      <c r="AE144" s="32"/>
      <c r="AF144" s="32"/>
      <c r="AG144" s="14"/>
      <c r="AH144" s="73" t="s">
        <v>205</v>
      </c>
      <c r="AI144" s="73">
        <v>162732556</v>
      </c>
    </row>
    <row r="145" spans="1:35" hidden="1" x14ac:dyDescent="0.25">
      <c r="A145" s="8"/>
      <c r="B145" s="8"/>
      <c r="C145" s="8"/>
      <c r="D145" s="8"/>
      <c r="E145" s="8"/>
      <c r="F145" s="8"/>
      <c r="G145" s="8"/>
      <c r="J145" s="8"/>
      <c r="K145" s="8"/>
      <c r="L145" s="8"/>
      <c r="M145" s="8"/>
      <c r="N145" s="8"/>
      <c r="O145" s="32"/>
      <c r="P145" s="32"/>
      <c r="Q145" s="32"/>
      <c r="R145" s="32"/>
      <c r="S145" s="32"/>
      <c r="T145" s="32"/>
      <c r="U145" s="32"/>
      <c r="V145" s="32"/>
      <c r="W145" s="32"/>
      <c r="X145" s="32"/>
      <c r="Y145" s="32"/>
      <c r="Z145" s="32"/>
      <c r="AA145" s="32"/>
      <c r="AB145" s="32"/>
      <c r="AC145" s="32"/>
      <c r="AD145" s="32"/>
      <c r="AE145" s="32"/>
      <c r="AF145" s="32"/>
      <c r="AG145" s="14"/>
      <c r="AH145" s="73" t="s">
        <v>206</v>
      </c>
      <c r="AI145" s="73">
        <v>140089260</v>
      </c>
    </row>
    <row r="146" spans="1:35" hidden="1" x14ac:dyDescent="0.25">
      <c r="A146" s="8"/>
      <c r="B146" s="8"/>
      <c r="C146" s="8"/>
      <c r="D146" s="8"/>
      <c r="E146" s="8"/>
      <c r="F146" s="8"/>
      <c r="G146" s="8"/>
      <c r="J146" s="8"/>
      <c r="K146" s="8"/>
      <c r="L146" s="8"/>
      <c r="M146" s="8"/>
      <c r="N146" s="8"/>
      <c r="O146" s="32"/>
      <c r="P146" s="32"/>
      <c r="Q146" s="32"/>
      <c r="R146" s="32"/>
      <c r="S146" s="32"/>
      <c r="T146" s="32"/>
      <c r="U146" s="32"/>
      <c r="V146" s="32"/>
      <c r="W146" s="32"/>
      <c r="X146" s="32"/>
      <c r="Y146" s="32"/>
      <c r="Z146" s="32"/>
      <c r="AA146" s="32"/>
      <c r="AB146" s="32"/>
      <c r="AC146" s="32"/>
      <c r="AD146" s="32"/>
      <c r="AE146" s="32"/>
      <c r="AF146" s="32"/>
      <c r="AG146" s="14"/>
      <c r="AH146" s="73" t="s">
        <v>207</v>
      </c>
      <c r="AI146" s="73">
        <v>140249252</v>
      </c>
    </row>
    <row r="147" spans="1:35" hidden="1" x14ac:dyDescent="0.25">
      <c r="A147" s="8"/>
      <c r="B147" s="8"/>
      <c r="C147" s="29"/>
      <c r="D147" s="8"/>
      <c r="E147" s="8"/>
      <c r="F147" s="8"/>
      <c r="G147" s="8"/>
      <c r="J147" s="8"/>
      <c r="K147" s="8"/>
      <c r="L147" s="8"/>
      <c r="M147" s="8"/>
      <c r="N147" s="8"/>
      <c r="O147" s="32"/>
      <c r="P147" s="32"/>
      <c r="Q147" s="32"/>
      <c r="R147" s="32"/>
      <c r="S147" s="32"/>
      <c r="T147" s="32"/>
      <c r="U147" s="32"/>
      <c r="V147" s="32"/>
      <c r="W147" s="32"/>
      <c r="X147" s="32"/>
      <c r="Y147" s="32"/>
      <c r="Z147" s="32"/>
      <c r="AA147" s="32"/>
      <c r="AB147" s="32"/>
      <c r="AC147" s="32"/>
      <c r="AD147" s="32"/>
      <c r="AE147" s="32"/>
      <c r="AF147" s="32"/>
      <c r="AG147" s="14"/>
      <c r="AH147" s="73" t="s">
        <v>208</v>
      </c>
      <c r="AI147" s="73">
        <v>163743744</v>
      </c>
    </row>
    <row r="148" spans="1:35" hidden="1" x14ac:dyDescent="0.25">
      <c r="A148" s="8"/>
      <c r="B148" s="8"/>
      <c r="C148" s="8"/>
      <c r="D148" s="8"/>
      <c r="E148" s="8"/>
      <c r="F148" s="8"/>
      <c r="G148" s="8"/>
      <c r="J148" s="8"/>
      <c r="K148" s="8"/>
      <c r="L148" s="8"/>
      <c r="M148" s="8"/>
      <c r="N148" s="8"/>
      <c r="O148" s="32"/>
      <c r="P148" s="32"/>
      <c r="Q148" s="32"/>
      <c r="R148" s="32"/>
      <c r="S148" s="32"/>
      <c r="T148" s="32"/>
      <c r="U148" s="32"/>
      <c r="V148" s="32"/>
      <c r="W148" s="32"/>
      <c r="X148" s="32"/>
      <c r="Y148" s="32"/>
      <c r="Z148" s="32"/>
      <c r="AA148" s="32"/>
      <c r="AB148" s="32"/>
      <c r="AC148" s="32"/>
      <c r="AD148" s="32"/>
      <c r="AE148" s="32"/>
      <c r="AF148" s="32"/>
      <c r="AG148" s="14"/>
      <c r="AH148" s="73" t="s">
        <v>209</v>
      </c>
      <c r="AI148" s="73">
        <v>140033557</v>
      </c>
    </row>
    <row r="149" spans="1:35" hidden="1" x14ac:dyDescent="0.25">
      <c r="A149" s="8"/>
      <c r="B149" s="8"/>
      <c r="C149" s="8"/>
      <c r="D149" s="8"/>
      <c r="E149" s="8"/>
      <c r="F149" s="8"/>
      <c r="G149" s="8"/>
      <c r="H149" s="8"/>
      <c r="I149" s="8"/>
      <c r="J149" s="8"/>
      <c r="K149" s="8"/>
      <c r="L149" s="8"/>
      <c r="M149" s="8"/>
      <c r="N149" s="8"/>
      <c r="O149" s="32"/>
      <c r="P149" s="32"/>
      <c r="Q149" s="32"/>
      <c r="R149" s="32"/>
      <c r="S149" s="32"/>
      <c r="T149" s="32"/>
      <c r="U149" s="32"/>
      <c r="V149" s="32"/>
      <c r="W149" s="32"/>
      <c r="X149" s="32"/>
      <c r="Y149" s="32"/>
      <c r="Z149" s="32"/>
      <c r="AA149" s="32"/>
      <c r="AB149" s="32"/>
      <c r="AC149" s="32"/>
      <c r="AD149" s="32"/>
      <c r="AE149" s="32"/>
      <c r="AF149" s="32"/>
      <c r="AG149" s="14"/>
      <c r="AH149" s="73" t="s">
        <v>210</v>
      </c>
      <c r="AI149" s="73">
        <v>140842886</v>
      </c>
    </row>
    <row r="150" spans="1:35" hidden="1" x14ac:dyDescent="0.25">
      <c r="A150" s="8"/>
      <c r="B150" s="8"/>
      <c r="C150" s="8"/>
      <c r="D150" s="8"/>
      <c r="E150" s="8"/>
      <c r="F150" s="8"/>
      <c r="G150" s="8"/>
      <c r="H150" s="8"/>
      <c r="I150" s="8"/>
      <c r="J150" s="8"/>
      <c r="K150" s="8"/>
      <c r="L150" s="8"/>
      <c r="M150" s="8"/>
      <c r="N150" s="8"/>
      <c r="O150" s="32"/>
      <c r="P150" s="32"/>
      <c r="Q150" s="32"/>
      <c r="R150" s="32"/>
      <c r="S150" s="32"/>
      <c r="T150" s="32"/>
      <c r="U150" s="32"/>
      <c r="V150" s="32"/>
      <c r="W150" s="32"/>
      <c r="X150" s="32"/>
      <c r="Y150" s="32"/>
      <c r="Z150" s="32"/>
      <c r="AA150" s="32"/>
      <c r="AB150" s="32"/>
      <c r="AC150" s="32"/>
      <c r="AD150" s="32"/>
      <c r="AE150" s="32"/>
      <c r="AF150" s="32"/>
      <c r="AG150" s="14"/>
      <c r="AH150" s="73" t="s">
        <v>211</v>
      </c>
      <c r="AI150" s="73">
        <v>140786882</v>
      </c>
    </row>
    <row r="151" spans="1:35" hidden="1" x14ac:dyDescent="0.25">
      <c r="A151" s="8"/>
      <c r="B151" s="8"/>
      <c r="C151" s="8"/>
      <c r="D151" s="8"/>
      <c r="E151" s="8"/>
      <c r="F151" s="8"/>
      <c r="G151" s="8"/>
      <c r="H151" s="8"/>
      <c r="I151" s="8"/>
      <c r="J151" s="8"/>
      <c r="K151" s="8"/>
      <c r="L151" s="8"/>
      <c r="M151" s="8"/>
      <c r="N151" s="8"/>
      <c r="O151" s="32"/>
      <c r="P151" s="32"/>
      <c r="Q151" s="32"/>
      <c r="R151" s="32"/>
      <c r="S151" s="32"/>
      <c r="T151" s="32"/>
      <c r="U151" s="32"/>
      <c r="V151" s="32"/>
      <c r="W151" s="32"/>
      <c r="X151" s="32"/>
      <c r="Y151" s="32"/>
      <c r="Z151" s="32"/>
      <c r="AA151" s="32"/>
      <c r="AB151" s="32"/>
      <c r="AC151" s="32"/>
      <c r="AD151" s="32"/>
      <c r="AE151" s="32"/>
      <c r="AF151" s="32"/>
      <c r="AG151" s="14"/>
      <c r="AH151" s="73" t="s">
        <v>212</v>
      </c>
      <c r="AI151" s="73">
        <v>302827126</v>
      </c>
    </row>
    <row r="152" spans="1:35" hidden="1" x14ac:dyDescent="0.25">
      <c r="N152" s="28"/>
      <c r="AH152" s="73" t="s">
        <v>213</v>
      </c>
      <c r="AI152" s="73">
        <v>163252987</v>
      </c>
    </row>
    <row r="153" spans="1:35" hidden="1" x14ac:dyDescent="0.25">
      <c r="N153" s="28"/>
      <c r="AH153" s="73" t="s">
        <v>214</v>
      </c>
      <c r="AI153" s="73">
        <v>163934977</v>
      </c>
    </row>
    <row r="154" spans="1:35" hidden="1" x14ac:dyDescent="0.25">
      <c r="N154" s="28"/>
      <c r="AH154" s="73" t="s">
        <v>215</v>
      </c>
      <c r="AI154" s="73">
        <v>163994426</v>
      </c>
    </row>
    <row r="155" spans="1:35" hidden="1" x14ac:dyDescent="0.25">
      <c r="N155" s="28"/>
      <c r="AH155" s="73" t="s">
        <v>216</v>
      </c>
      <c r="AI155" s="73">
        <v>163994611</v>
      </c>
    </row>
    <row r="156" spans="1:35" hidden="1" x14ac:dyDescent="0.25">
      <c r="N156" s="28"/>
      <c r="AH156" s="73" t="s">
        <v>217</v>
      </c>
      <c r="AI156" s="73">
        <v>164294882</v>
      </c>
    </row>
    <row r="157" spans="1:35" hidden="1" x14ac:dyDescent="0.25">
      <c r="N157" s="28"/>
      <c r="AH157" s="73" t="s">
        <v>218</v>
      </c>
      <c r="AI157" s="73">
        <v>164742773</v>
      </c>
    </row>
    <row r="158" spans="1:35" hidden="1" x14ac:dyDescent="0.25">
      <c r="N158" s="28"/>
      <c r="AH158" s="73" t="s">
        <v>219</v>
      </c>
      <c r="AI158" s="73">
        <v>164702526</v>
      </c>
    </row>
    <row r="159" spans="1:35" hidden="1" x14ac:dyDescent="0.25">
      <c r="N159" s="28"/>
      <c r="AH159" s="73" t="s">
        <v>220</v>
      </c>
      <c r="AI159" s="73">
        <v>164702145</v>
      </c>
    </row>
    <row r="160" spans="1:35" hidden="1" x14ac:dyDescent="0.25">
      <c r="N160" s="28"/>
      <c r="AH160" s="73" t="s">
        <v>221</v>
      </c>
      <c r="AI160" s="73">
        <v>165219441</v>
      </c>
    </row>
    <row r="161" spans="14:35" hidden="1" x14ac:dyDescent="0.25">
      <c r="N161" s="28"/>
      <c r="AH161" s="73" t="s">
        <v>222</v>
      </c>
      <c r="AI161" s="73">
        <v>165171377</v>
      </c>
    </row>
    <row r="162" spans="14:35" hidden="1" x14ac:dyDescent="0.25">
      <c r="N162" s="28"/>
      <c r="AH162" s="73" t="s">
        <v>223</v>
      </c>
      <c r="AI162" s="73">
        <v>251168030</v>
      </c>
    </row>
    <row r="163" spans="14:35" hidden="1" x14ac:dyDescent="0.25">
      <c r="N163" s="28"/>
      <c r="AH163" s="73" t="s">
        <v>224</v>
      </c>
      <c r="AI163" s="73">
        <v>151425755</v>
      </c>
    </row>
    <row r="164" spans="14:35" hidden="1" x14ac:dyDescent="0.25">
      <c r="N164" s="28"/>
      <c r="AH164" s="73" t="s">
        <v>225</v>
      </c>
      <c r="AI164" s="73">
        <v>151104226</v>
      </c>
    </row>
    <row r="165" spans="14:35" hidden="1" x14ac:dyDescent="0.25">
      <c r="N165" s="28"/>
      <c r="AH165" s="73" t="s">
        <v>226</v>
      </c>
      <c r="AI165" s="73">
        <v>151479265</v>
      </c>
    </row>
    <row r="166" spans="14:35" hidden="1" x14ac:dyDescent="0.25">
      <c r="N166" s="28"/>
      <c r="AH166" s="73" t="s">
        <v>227</v>
      </c>
      <c r="AI166" s="73">
        <v>166901968</v>
      </c>
    </row>
    <row r="167" spans="14:35" hidden="1" x14ac:dyDescent="0.25">
      <c r="N167" s="28"/>
      <c r="AH167" s="73" t="s">
        <v>228</v>
      </c>
      <c r="AI167" s="73">
        <v>166486116</v>
      </c>
    </row>
    <row r="168" spans="14:35" hidden="1" x14ac:dyDescent="0.25">
      <c r="N168" s="28"/>
      <c r="AH168" s="73" t="s">
        <v>229</v>
      </c>
      <c r="AI168" s="73">
        <v>171780190</v>
      </c>
    </row>
    <row r="169" spans="14:35" hidden="1" x14ac:dyDescent="0.25">
      <c r="N169" s="28"/>
      <c r="AH169" s="73" t="s">
        <v>230</v>
      </c>
      <c r="AI169" s="73">
        <v>166576994</v>
      </c>
    </row>
    <row r="170" spans="14:35" hidden="1" x14ac:dyDescent="0.25">
      <c r="N170" s="28"/>
      <c r="AH170" s="73" t="s">
        <v>231</v>
      </c>
      <c r="AI170" s="73">
        <v>166552032</v>
      </c>
    </row>
    <row r="171" spans="14:35" hidden="1" x14ac:dyDescent="0.25">
      <c r="N171" s="28"/>
      <c r="AH171" s="73" t="s">
        <v>232</v>
      </c>
      <c r="AI171" s="73">
        <v>166445258</v>
      </c>
    </row>
    <row r="172" spans="14:35" hidden="1" x14ac:dyDescent="0.25">
      <c r="N172" s="28"/>
      <c r="AH172" s="73" t="s">
        <v>233</v>
      </c>
      <c r="AI172" s="73">
        <v>167520735</v>
      </c>
    </row>
    <row r="173" spans="14:35" hidden="1" x14ac:dyDescent="0.25">
      <c r="N173" s="28"/>
      <c r="AH173" s="73" t="s">
        <v>234</v>
      </c>
      <c r="AI173" s="73">
        <v>167610175</v>
      </c>
    </row>
    <row r="174" spans="14:35" hidden="1" x14ac:dyDescent="0.25">
      <c r="N174" s="28"/>
      <c r="AH174" s="73" t="s">
        <v>235</v>
      </c>
      <c r="AI174" s="73">
        <v>167500661</v>
      </c>
    </row>
    <row r="175" spans="14:35" hidden="1" x14ac:dyDescent="0.25">
      <c r="N175" s="28"/>
      <c r="AH175" s="73" t="s">
        <v>236</v>
      </c>
      <c r="AI175" s="73">
        <v>167524751</v>
      </c>
    </row>
    <row r="176" spans="14:35" hidden="1" x14ac:dyDescent="0.25">
      <c r="N176" s="28"/>
      <c r="AH176" s="73" t="s">
        <v>237</v>
      </c>
      <c r="AI176" s="73">
        <v>152703524</v>
      </c>
    </row>
    <row r="177" spans="14:35" hidden="1" x14ac:dyDescent="0.25">
      <c r="N177" s="28"/>
      <c r="AH177" s="73" t="s">
        <v>238</v>
      </c>
      <c r="AI177" s="73">
        <v>152768582</v>
      </c>
    </row>
    <row r="178" spans="14:35" hidden="1" x14ac:dyDescent="0.25">
      <c r="N178" s="28"/>
      <c r="AH178" s="73" t="s">
        <v>239</v>
      </c>
      <c r="AI178" s="73">
        <v>152767676</v>
      </c>
    </row>
    <row r="179" spans="14:35" hidden="1" x14ac:dyDescent="0.25">
      <c r="N179" s="28"/>
      <c r="AH179" s="73" t="s">
        <v>240</v>
      </c>
      <c r="AI179" s="73">
        <v>177390158</v>
      </c>
    </row>
    <row r="180" spans="14:35" hidden="1" x14ac:dyDescent="0.25">
      <c r="N180" s="28"/>
      <c r="AH180" s="73" t="s">
        <v>241</v>
      </c>
      <c r="AI180" s="73">
        <v>167904337</v>
      </c>
    </row>
    <row r="181" spans="14:35" hidden="1" x14ac:dyDescent="0.25">
      <c r="N181" s="28"/>
      <c r="AH181" s="73" t="s">
        <v>242</v>
      </c>
      <c r="AI181" s="73">
        <v>167909640</v>
      </c>
    </row>
    <row r="182" spans="14:35" hidden="1" x14ac:dyDescent="0.25">
      <c r="N182" s="28"/>
      <c r="AH182" s="73" t="s">
        <v>243</v>
      </c>
      <c r="AI182" s="73">
        <v>167922698</v>
      </c>
    </row>
    <row r="183" spans="14:35" hidden="1" x14ac:dyDescent="0.25">
      <c r="N183" s="28"/>
      <c r="AH183" s="73" t="s">
        <v>244</v>
      </c>
      <c r="AI183" s="73">
        <v>167900463</v>
      </c>
    </row>
    <row r="184" spans="14:35" hidden="1" x14ac:dyDescent="0.25">
      <c r="N184" s="28"/>
      <c r="AH184" s="73" t="s">
        <v>245</v>
      </c>
      <c r="AI184" s="73">
        <v>152447391</v>
      </c>
    </row>
    <row r="185" spans="14:35" hidden="1" x14ac:dyDescent="0.25">
      <c r="N185" s="28"/>
      <c r="AH185" s="73" t="s">
        <v>246</v>
      </c>
      <c r="AI185" s="73">
        <v>152409729</v>
      </c>
    </row>
    <row r="186" spans="14:35" hidden="1" x14ac:dyDescent="0.25">
      <c r="N186" s="28"/>
      <c r="AH186" s="73" t="s">
        <v>247</v>
      </c>
      <c r="AI186" s="73">
        <v>152697886</v>
      </c>
    </row>
    <row r="187" spans="14:35" hidden="1" x14ac:dyDescent="0.25">
      <c r="N187" s="28"/>
      <c r="AH187" s="73" t="s">
        <v>248</v>
      </c>
      <c r="AI187" s="73">
        <v>152492671</v>
      </c>
    </row>
    <row r="188" spans="14:35" hidden="1" x14ac:dyDescent="0.25">
      <c r="N188" s="28"/>
      <c r="AH188" s="73" t="s">
        <v>249</v>
      </c>
      <c r="AI188" s="73">
        <v>304942928</v>
      </c>
    </row>
    <row r="189" spans="14:35" hidden="1" x14ac:dyDescent="0.25">
      <c r="N189" s="28"/>
      <c r="AH189" s="73" t="s">
        <v>250</v>
      </c>
      <c r="AI189" s="73">
        <v>147248313</v>
      </c>
    </row>
    <row r="190" spans="14:35" hidden="1" x14ac:dyDescent="0.25">
      <c r="N190" s="28"/>
      <c r="AH190" s="73" t="s">
        <v>251</v>
      </c>
      <c r="AI190" s="73">
        <v>147104754</v>
      </c>
    </row>
    <row r="191" spans="14:35" hidden="1" x14ac:dyDescent="0.25">
      <c r="N191" s="28"/>
      <c r="AH191" s="73" t="s">
        <v>252</v>
      </c>
      <c r="AI191" s="73">
        <v>247025610</v>
      </c>
    </row>
    <row r="192" spans="14:35" hidden="1" x14ac:dyDescent="0.25">
      <c r="N192" s="28"/>
      <c r="AH192" s="73" t="s">
        <v>253</v>
      </c>
      <c r="AI192" s="73">
        <v>147024322</v>
      </c>
    </row>
    <row r="193" spans="14:35" hidden="1" x14ac:dyDescent="0.25">
      <c r="N193" s="28"/>
      <c r="AH193" s="73" t="s">
        <v>254</v>
      </c>
      <c r="AI193" s="73">
        <v>147146714</v>
      </c>
    </row>
    <row r="194" spans="14:35" hidden="1" x14ac:dyDescent="0.25">
      <c r="N194" s="28"/>
      <c r="AH194" s="73" t="s">
        <v>255</v>
      </c>
      <c r="AI194" s="73">
        <v>147026330</v>
      </c>
    </row>
    <row r="195" spans="14:35" hidden="1" x14ac:dyDescent="0.25">
      <c r="N195" s="28"/>
      <c r="AH195" s="73" t="s">
        <v>256</v>
      </c>
      <c r="AI195" s="73">
        <v>247737020</v>
      </c>
    </row>
    <row r="196" spans="14:35" hidden="1" x14ac:dyDescent="0.25">
      <c r="N196" s="28"/>
      <c r="AH196" s="73" t="s">
        <v>257</v>
      </c>
      <c r="AI196" s="73">
        <v>147146333</v>
      </c>
    </row>
    <row r="197" spans="14:35" hidden="1" x14ac:dyDescent="0.25">
      <c r="N197" s="28"/>
      <c r="AH197" s="73" t="s">
        <v>258</v>
      </c>
      <c r="AI197" s="73">
        <v>300127004</v>
      </c>
    </row>
    <row r="198" spans="14:35" hidden="1" x14ac:dyDescent="0.25">
      <c r="N198" s="28"/>
      <c r="AH198" s="73" t="s">
        <v>259</v>
      </c>
      <c r="AI198" s="73">
        <v>169236961</v>
      </c>
    </row>
    <row r="199" spans="14:35" hidden="1" x14ac:dyDescent="0.25">
      <c r="N199" s="28"/>
      <c r="AH199" s="73" t="s">
        <v>260</v>
      </c>
      <c r="AI199" s="73">
        <v>169139957</v>
      </c>
    </row>
    <row r="200" spans="14:35" hidden="1" x14ac:dyDescent="0.25">
      <c r="N200" s="28"/>
      <c r="AH200" s="73" t="s">
        <v>261</v>
      </c>
      <c r="AI200" s="73">
        <v>169167554</v>
      </c>
    </row>
    <row r="201" spans="14:35" hidden="1" x14ac:dyDescent="0.25">
      <c r="N201" s="28"/>
      <c r="AH201" s="73" t="s">
        <v>262</v>
      </c>
      <c r="AI201" s="73">
        <v>169176222</v>
      </c>
    </row>
    <row r="202" spans="14:35" hidden="1" x14ac:dyDescent="0.25">
      <c r="N202" s="28"/>
      <c r="AH202" s="73" t="s">
        <v>263</v>
      </c>
      <c r="AI202" s="73">
        <v>271042320</v>
      </c>
    </row>
    <row r="203" spans="14:35" hidden="1" x14ac:dyDescent="0.25">
      <c r="N203" s="28"/>
      <c r="AH203" s="73" t="s">
        <v>264</v>
      </c>
      <c r="AI203" s="73">
        <v>269814430</v>
      </c>
    </row>
    <row r="204" spans="14:35" hidden="1" x14ac:dyDescent="0.25">
      <c r="N204" s="28"/>
      <c r="AH204" s="73" t="s">
        <v>265</v>
      </c>
      <c r="AI204" s="73">
        <v>170535455</v>
      </c>
    </row>
    <row r="205" spans="14:35" hidden="1" x14ac:dyDescent="0.25">
      <c r="N205" s="28"/>
      <c r="AH205" s="73" t="s">
        <v>266</v>
      </c>
      <c r="AI205" s="73">
        <v>169845485</v>
      </c>
    </row>
    <row r="206" spans="14:35" hidden="1" x14ac:dyDescent="0.25">
      <c r="N206" s="28"/>
      <c r="AH206" s="73" t="s">
        <v>267</v>
      </c>
      <c r="AI206" s="73">
        <v>170759250</v>
      </c>
    </row>
    <row r="207" spans="14:35" hidden="1" x14ac:dyDescent="0.25">
      <c r="N207" s="28"/>
      <c r="AH207" s="73" t="s">
        <v>268</v>
      </c>
      <c r="AI207" s="73">
        <v>170639781</v>
      </c>
    </row>
    <row r="208" spans="14:35" hidden="1" x14ac:dyDescent="0.25">
      <c r="N208" s="28"/>
      <c r="AH208" s="73" t="s">
        <v>269</v>
      </c>
      <c r="AI208" s="73">
        <v>170609076</v>
      </c>
    </row>
    <row r="209" spans="14:35" hidden="1" x14ac:dyDescent="0.25">
      <c r="N209" s="28"/>
      <c r="AH209" s="73" t="s">
        <v>270</v>
      </c>
      <c r="AI209" s="73">
        <v>271278580</v>
      </c>
    </row>
    <row r="210" spans="14:35" hidden="1" x14ac:dyDescent="0.25">
      <c r="N210" s="28"/>
      <c r="AH210" s="73" t="s">
        <v>271</v>
      </c>
      <c r="AI210" s="73">
        <v>171444859</v>
      </c>
    </row>
    <row r="211" spans="14:35" hidden="1" x14ac:dyDescent="0.25">
      <c r="N211" s="28"/>
      <c r="AH211" s="73" t="s">
        <v>272</v>
      </c>
      <c r="AI211" s="73">
        <v>171265176</v>
      </c>
    </row>
    <row r="212" spans="14:35" hidden="1" x14ac:dyDescent="0.25">
      <c r="N212" s="28"/>
      <c r="AH212" s="73" t="s">
        <v>273</v>
      </c>
      <c r="AI212" s="73">
        <v>172412113</v>
      </c>
    </row>
    <row r="213" spans="14:35" hidden="1" x14ac:dyDescent="0.25">
      <c r="N213" s="28"/>
      <c r="AH213" s="73" t="s">
        <v>274</v>
      </c>
      <c r="AI213" s="73">
        <v>172380181</v>
      </c>
    </row>
    <row r="214" spans="14:35" hidden="1" x14ac:dyDescent="0.25">
      <c r="N214" s="28"/>
      <c r="AH214" s="73" t="s">
        <v>275</v>
      </c>
      <c r="AI214" s="73">
        <v>172247665</v>
      </c>
    </row>
    <row r="215" spans="14:35" hidden="1" x14ac:dyDescent="0.25">
      <c r="N215" s="28"/>
      <c r="AH215" s="73" t="s">
        <v>276</v>
      </c>
      <c r="AI215" s="73">
        <v>172208281</v>
      </c>
    </row>
    <row r="216" spans="14:35" hidden="1" x14ac:dyDescent="0.25">
      <c r="N216" s="28"/>
      <c r="AH216" s="73" t="s">
        <v>277</v>
      </c>
      <c r="AI216" s="73">
        <v>171668992</v>
      </c>
    </row>
    <row r="217" spans="14:35" hidden="1" x14ac:dyDescent="0.25">
      <c r="N217" s="28"/>
      <c r="AH217" s="73" t="s">
        <v>278</v>
      </c>
      <c r="AI217" s="73">
        <v>173741535</v>
      </c>
    </row>
    <row r="218" spans="14:35" hidden="1" x14ac:dyDescent="0.25">
      <c r="N218" s="28"/>
      <c r="AH218" s="73" t="s">
        <v>279</v>
      </c>
      <c r="AI218" s="73">
        <v>173053453</v>
      </c>
    </row>
    <row r="219" spans="14:35" hidden="1" x14ac:dyDescent="0.25">
      <c r="N219" s="28"/>
      <c r="AH219" s="73" t="s">
        <v>280</v>
      </c>
      <c r="AI219" s="73">
        <v>173000664</v>
      </c>
    </row>
    <row r="220" spans="14:35" hidden="1" x14ac:dyDescent="0.25">
      <c r="N220" s="28"/>
      <c r="AH220" s="73" t="s">
        <v>281</v>
      </c>
      <c r="AI220" s="73">
        <v>273889830</v>
      </c>
    </row>
    <row r="221" spans="14:35" hidden="1" x14ac:dyDescent="0.25">
      <c r="N221" s="28"/>
      <c r="AH221" s="73" t="s">
        <v>282</v>
      </c>
      <c r="AI221" s="73">
        <v>173820527</v>
      </c>
    </row>
    <row r="222" spans="14:35" hidden="1" x14ac:dyDescent="0.25">
      <c r="N222" s="28"/>
      <c r="AH222" s="73" t="s">
        <v>283</v>
      </c>
      <c r="AI222" s="73">
        <v>173935878</v>
      </c>
    </row>
    <row r="223" spans="14:35" hidden="1" x14ac:dyDescent="0.25">
      <c r="N223" s="28"/>
      <c r="AH223" s="73" t="s">
        <v>284</v>
      </c>
      <c r="AI223" s="73">
        <v>174409393</v>
      </c>
    </row>
    <row r="224" spans="14:35" hidden="1" x14ac:dyDescent="0.25">
      <c r="N224" s="28"/>
      <c r="AH224" s="73" t="s">
        <v>285</v>
      </c>
      <c r="AI224" s="73">
        <v>174264880</v>
      </c>
    </row>
    <row r="225" spans="14:35" hidden="1" x14ac:dyDescent="0.25">
      <c r="N225" s="28"/>
      <c r="AH225" s="73" t="s">
        <v>286</v>
      </c>
      <c r="AI225" s="73">
        <v>174273897</v>
      </c>
    </row>
    <row r="226" spans="14:35" hidden="1" x14ac:dyDescent="0.25">
      <c r="N226" s="28"/>
      <c r="AH226" s="73" t="s">
        <v>287</v>
      </c>
      <c r="AI226" s="73">
        <v>174206197</v>
      </c>
    </row>
    <row r="227" spans="14:35" hidden="1" x14ac:dyDescent="0.25">
      <c r="N227" s="28"/>
      <c r="AH227" s="73" t="s">
        <v>288</v>
      </c>
      <c r="AI227" s="73">
        <v>174919318</v>
      </c>
    </row>
    <row r="228" spans="14:35" hidden="1" x14ac:dyDescent="0.25">
      <c r="N228" s="28"/>
      <c r="AH228" s="73" t="s">
        <v>289</v>
      </c>
      <c r="AI228" s="73">
        <v>174992914</v>
      </c>
    </row>
    <row r="229" spans="14:35" hidden="1" x14ac:dyDescent="0.25">
      <c r="N229" s="28"/>
      <c r="AH229" s="73" t="s">
        <v>290</v>
      </c>
      <c r="AI229" s="73">
        <v>174907725</v>
      </c>
    </row>
    <row r="230" spans="14:35" hidden="1" x14ac:dyDescent="0.25">
      <c r="N230" s="28"/>
      <c r="AH230" s="73" t="s">
        <v>291</v>
      </c>
      <c r="AI230" s="73">
        <v>174976486</v>
      </c>
    </row>
    <row r="231" spans="14:35" hidden="1" x14ac:dyDescent="0.25">
      <c r="N231" s="28"/>
      <c r="AH231" s="73" t="s">
        <v>292</v>
      </c>
      <c r="AI231" s="73">
        <v>144133366</v>
      </c>
    </row>
    <row r="232" spans="14:35" hidden="1" x14ac:dyDescent="0.25">
      <c r="N232" s="28"/>
      <c r="AH232" s="73" t="s">
        <v>293</v>
      </c>
      <c r="AI232" s="73">
        <v>144127993</v>
      </c>
    </row>
    <row r="233" spans="14:35" hidden="1" x14ac:dyDescent="0.25">
      <c r="N233" s="28"/>
      <c r="AH233" s="73" t="s">
        <v>294</v>
      </c>
      <c r="AI233" s="73">
        <v>245358580</v>
      </c>
    </row>
    <row r="234" spans="14:35" hidden="1" x14ac:dyDescent="0.25">
      <c r="N234" s="28"/>
      <c r="AH234" s="73" t="s">
        <v>295</v>
      </c>
      <c r="AI234" s="73">
        <v>144129510</v>
      </c>
    </row>
    <row r="235" spans="14:35" hidden="1" x14ac:dyDescent="0.25">
      <c r="N235" s="28"/>
      <c r="AH235" s="73" t="s">
        <v>296</v>
      </c>
      <c r="AI235" s="73">
        <v>145827646</v>
      </c>
    </row>
    <row r="236" spans="14:35" hidden="1" x14ac:dyDescent="0.25">
      <c r="N236" s="28"/>
      <c r="AH236" s="73" t="s">
        <v>297</v>
      </c>
      <c r="AI236" s="73">
        <v>145907544</v>
      </c>
    </row>
    <row r="237" spans="14:35" hidden="1" x14ac:dyDescent="0.25">
      <c r="N237" s="28"/>
      <c r="AH237" s="73" t="s">
        <v>298</v>
      </c>
      <c r="AI237" s="73">
        <v>175606358</v>
      </c>
    </row>
    <row r="238" spans="14:35" hidden="1" x14ac:dyDescent="0.25">
      <c r="N238" s="28"/>
      <c r="AH238" s="73" t="s">
        <v>299</v>
      </c>
      <c r="AI238" s="73">
        <v>301507301</v>
      </c>
    </row>
    <row r="239" spans="14:35" hidden="1" x14ac:dyDescent="0.25">
      <c r="N239" s="28"/>
      <c r="AH239" s="73" t="s">
        <v>300</v>
      </c>
      <c r="AI239" s="73">
        <v>175700829</v>
      </c>
    </row>
    <row r="240" spans="14:35" hidden="1" x14ac:dyDescent="0.25">
      <c r="N240" s="28"/>
      <c r="AH240" s="73" t="s">
        <v>301</v>
      </c>
      <c r="AI240" s="73">
        <v>176523470</v>
      </c>
    </row>
    <row r="241" spans="14:35" hidden="1" x14ac:dyDescent="0.25">
      <c r="N241" s="28"/>
      <c r="AH241" s="73" t="s">
        <v>302</v>
      </c>
      <c r="AI241" s="73">
        <v>176502533</v>
      </c>
    </row>
    <row r="242" spans="14:35" hidden="1" x14ac:dyDescent="0.25">
      <c r="N242" s="28"/>
      <c r="AH242" s="73" t="s">
        <v>303</v>
      </c>
      <c r="AI242" s="73">
        <v>176523132</v>
      </c>
    </row>
    <row r="243" spans="14:35" hidden="1" x14ac:dyDescent="0.25">
      <c r="N243" s="28"/>
      <c r="AH243" s="73" t="s">
        <v>304</v>
      </c>
      <c r="AI243" s="73">
        <v>176633027</v>
      </c>
    </row>
    <row r="244" spans="14:35" hidden="1" x14ac:dyDescent="0.25">
      <c r="N244" s="28"/>
      <c r="AH244" s="73" t="s">
        <v>305</v>
      </c>
      <c r="AI244" s="73">
        <v>177217875</v>
      </c>
    </row>
    <row r="245" spans="14:35" hidden="1" x14ac:dyDescent="0.25">
      <c r="N245" s="28"/>
      <c r="AH245" s="73" t="s">
        <v>306</v>
      </c>
      <c r="AI245" s="73">
        <v>177059215</v>
      </c>
    </row>
    <row r="246" spans="14:35" hidden="1" x14ac:dyDescent="0.25">
      <c r="N246" s="28"/>
      <c r="AH246" s="73" t="s">
        <v>307</v>
      </c>
      <c r="AI246" s="73">
        <v>277070440</v>
      </c>
    </row>
    <row r="247" spans="14:35" hidden="1" x14ac:dyDescent="0.25">
      <c r="N247" s="28"/>
      <c r="AH247" s="73" t="s">
        <v>308</v>
      </c>
      <c r="AI247" s="73">
        <v>278312850</v>
      </c>
    </row>
    <row r="248" spans="14:35" hidden="1" x14ac:dyDescent="0.25">
      <c r="N248" s="28"/>
      <c r="AH248" s="73" t="s">
        <v>309</v>
      </c>
      <c r="AI248" s="73">
        <v>178230181</v>
      </c>
    </row>
    <row r="249" spans="14:35" hidden="1" x14ac:dyDescent="0.25">
      <c r="N249" s="28"/>
      <c r="AH249" s="73" t="s">
        <v>310</v>
      </c>
      <c r="AI249" s="73">
        <v>178243638</v>
      </c>
    </row>
    <row r="250" spans="14:35" hidden="1" x14ac:dyDescent="0.25">
      <c r="N250" s="28"/>
      <c r="AH250" s="73" t="s">
        <v>311</v>
      </c>
      <c r="AI250" s="73">
        <v>178263320</v>
      </c>
    </row>
    <row r="251" spans="14:35" hidden="1" x14ac:dyDescent="0.25">
      <c r="N251" s="28"/>
      <c r="AH251" s="73" t="s">
        <v>312</v>
      </c>
      <c r="AI251" s="73">
        <v>178242493</v>
      </c>
    </row>
    <row r="252" spans="14:35" hidden="1" x14ac:dyDescent="0.25">
      <c r="N252" s="28"/>
      <c r="AH252" s="73" t="s">
        <v>313</v>
      </c>
      <c r="AI252" s="73">
        <v>178602952</v>
      </c>
    </row>
    <row r="253" spans="14:35" hidden="1" x14ac:dyDescent="0.25">
      <c r="N253" s="28"/>
      <c r="AH253" s="73" t="s">
        <v>314</v>
      </c>
      <c r="AI253" s="73">
        <v>178997346</v>
      </c>
    </row>
    <row r="254" spans="14:35" hidden="1" x14ac:dyDescent="0.25">
      <c r="N254" s="28"/>
      <c r="AH254" s="73" t="s">
        <v>315</v>
      </c>
      <c r="AI254" s="73">
        <v>179286788</v>
      </c>
    </row>
    <row r="255" spans="14:35" hidden="1" x14ac:dyDescent="0.25">
      <c r="N255" s="28"/>
      <c r="AH255" s="73" t="s">
        <v>316</v>
      </c>
      <c r="AI255" s="73">
        <v>179249836</v>
      </c>
    </row>
    <row r="256" spans="14:35" hidden="1" x14ac:dyDescent="0.25">
      <c r="N256" s="28"/>
      <c r="AH256" s="73" t="s">
        <v>317</v>
      </c>
      <c r="AI256" s="73">
        <v>179478621</v>
      </c>
    </row>
    <row r="257" spans="14:35" hidden="1" x14ac:dyDescent="0.25">
      <c r="N257" s="28"/>
      <c r="AH257" s="73" t="s">
        <v>318</v>
      </c>
      <c r="AI257" s="73">
        <v>179340620</v>
      </c>
    </row>
    <row r="258" spans="14:35" hidden="1" x14ac:dyDescent="0.25">
      <c r="N258" s="28"/>
      <c r="AH258" s="73" t="s">
        <v>319</v>
      </c>
      <c r="AI258" s="73">
        <v>179901854</v>
      </c>
    </row>
    <row r="259" spans="14:35" hidden="1" x14ac:dyDescent="0.25">
      <c r="N259" s="28"/>
      <c r="AH259" s="73" t="s">
        <v>320</v>
      </c>
      <c r="AI259" s="73">
        <v>180193231</v>
      </c>
    </row>
    <row r="260" spans="14:35" hidden="1" x14ac:dyDescent="0.25">
      <c r="N260" s="28"/>
      <c r="AH260" s="73" t="s">
        <v>321</v>
      </c>
      <c r="AI260" s="73">
        <v>180153137</v>
      </c>
    </row>
    <row r="261" spans="14:35" hidden="1" x14ac:dyDescent="0.25">
      <c r="N261" s="28"/>
      <c r="AH261" s="73" t="s">
        <v>322</v>
      </c>
      <c r="AI261" s="73">
        <v>180373788</v>
      </c>
    </row>
    <row r="262" spans="14:35" hidden="1" x14ac:dyDescent="0.25">
      <c r="N262" s="28"/>
      <c r="AH262" s="73" t="s">
        <v>323</v>
      </c>
      <c r="AI262" s="73">
        <v>180102018</v>
      </c>
    </row>
    <row r="263" spans="14:35" hidden="1" x14ac:dyDescent="0.25">
      <c r="N263" s="28"/>
      <c r="AH263" s="73" t="s">
        <v>324</v>
      </c>
      <c r="AI263" s="73">
        <v>281523640</v>
      </c>
    </row>
    <row r="264" spans="14:35" hidden="1" x14ac:dyDescent="0.25">
      <c r="N264" s="28"/>
      <c r="AH264" s="73" t="s">
        <v>325</v>
      </c>
      <c r="AI264" s="73">
        <v>181522014</v>
      </c>
    </row>
    <row r="265" spans="14:35" hidden="1" x14ac:dyDescent="0.25">
      <c r="N265" s="28"/>
      <c r="AH265" s="73" t="s">
        <v>326</v>
      </c>
      <c r="AI265" s="73">
        <v>182770817</v>
      </c>
    </row>
    <row r="266" spans="14:35" hidden="1" x14ac:dyDescent="0.25">
      <c r="N266" s="28"/>
      <c r="AH266" s="73" t="s">
        <v>327</v>
      </c>
      <c r="AI266" s="73">
        <v>182701785</v>
      </c>
    </row>
    <row r="267" spans="14:35" hidden="1" x14ac:dyDescent="0.25">
      <c r="N267" s="28"/>
      <c r="AH267" s="73" t="s">
        <v>328</v>
      </c>
      <c r="AI267" s="73">
        <v>182714850</v>
      </c>
    </row>
    <row r="268" spans="14:35" hidden="1" x14ac:dyDescent="0.25">
      <c r="N268" s="28"/>
      <c r="AH268" s="73" t="s">
        <v>329</v>
      </c>
      <c r="AI268" s="73">
        <v>182743364</v>
      </c>
    </row>
    <row r="269" spans="14:35" hidden="1" x14ac:dyDescent="0.25">
      <c r="N269" s="28"/>
      <c r="AH269" s="73" t="s">
        <v>330</v>
      </c>
      <c r="AI269" s="73">
        <v>183843314</v>
      </c>
    </row>
    <row r="270" spans="14:35" hidden="1" x14ac:dyDescent="0.25">
      <c r="N270" s="28"/>
      <c r="AH270" s="73" t="s">
        <v>331</v>
      </c>
      <c r="AI270" s="73">
        <v>183633981</v>
      </c>
    </row>
    <row r="271" spans="14:35" hidden="1" x14ac:dyDescent="0.25">
      <c r="N271" s="28"/>
      <c r="AH271" s="73" t="s">
        <v>332</v>
      </c>
      <c r="AI271" s="73">
        <v>183605327</v>
      </c>
    </row>
    <row r="272" spans="14:35" hidden="1" x14ac:dyDescent="0.25">
      <c r="N272" s="28"/>
      <c r="AH272" s="73" t="s">
        <v>333</v>
      </c>
      <c r="AI272" s="73">
        <v>183606952</v>
      </c>
    </row>
    <row r="273" spans="14:35" hidden="1" x14ac:dyDescent="0.25">
      <c r="N273" s="28"/>
      <c r="AH273" s="73" t="s">
        <v>334</v>
      </c>
      <c r="AI273" s="73">
        <v>283667080</v>
      </c>
    </row>
    <row r="274" spans="14:35" hidden="1" x14ac:dyDescent="0.25">
      <c r="N274" s="28"/>
      <c r="AH274" s="73" t="s">
        <v>335</v>
      </c>
      <c r="AI274" s="73">
        <v>300083878</v>
      </c>
    </row>
    <row r="275" spans="14:35" hidden="1" x14ac:dyDescent="0.25">
      <c r="N275" s="28"/>
      <c r="AH275" s="73" t="s">
        <v>336</v>
      </c>
      <c r="AI275" s="73">
        <v>184552774</v>
      </c>
    </row>
    <row r="276" spans="14:35" hidden="1" x14ac:dyDescent="0.25">
      <c r="N276" s="28"/>
      <c r="AH276" s="73" t="s">
        <v>337</v>
      </c>
      <c r="AI276" s="73">
        <v>184827583</v>
      </c>
    </row>
    <row r="277" spans="14:35" hidden="1" x14ac:dyDescent="0.25">
      <c r="N277" s="28"/>
      <c r="AH277" s="73" t="s">
        <v>338</v>
      </c>
      <c r="AI277" s="73">
        <v>184626819</v>
      </c>
    </row>
    <row r="278" spans="14:35" hidden="1" x14ac:dyDescent="0.25">
      <c r="N278" s="28"/>
      <c r="AH278" s="73" t="s">
        <v>339</v>
      </c>
      <c r="AI278" s="73">
        <v>184536236</v>
      </c>
    </row>
    <row r="279" spans="14:35" hidden="1" x14ac:dyDescent="0.25">
      <c r="N279" s="28"/>
      <c r="AH279" s="73" t="s">
        <v>340</v>
      </c>
      <c r="AI279" s="73">
        <v>185304657</v>
      </c>
    </row>
    <row r="280" spans="14:35" hidden="1" x14ac:dyDescent="0.25">
      <c r="N280" s="28"/>
      <c r="AH280" s="73" t="s">
        <v>341</v>
      </c>
      <c r="AI280" s="73">
        <v>185492166</v>
      </c>
    </row>
    <row r="281" spans="14:35" hidden="1" x14ac:dyDescent="0.25">
      <c r="N281" s="28"/>
      <c r="AH281" s="73" t="s">
        <v>342</v>
      </c>
      <c r="AI281" s="73">
        <v>185105324</v>
      </c>
    </row>
    <row r="282" spans="14:35" hidden="1" x14ac:dyDescent="0.25">
      <c r="N282" s="28"/>
      <c r="AH282" s="73" t="s">
        <v>343</v>
      </c>
      <c r="AI282" s="73">
        <v>185179431</v>
      </c>
    </row>
    <row r="283" spans="14:35" hidden="1" x14ac:dyDescent="0.25">
      <c r="N283" s="28"/>
      <c r="AH283" s="73" t="s">
        <v>344</v>
      </c>
      <c r="AI283" s="73">
        <v>185108391</v>
      </c>
    </row>
    <row r="284" spans="14:35" hidden="1" x14ac:dyDescent="0.25">
      <c r="N284" s="28"/>
      <c r="AH284" s="73" t="s">
        <v>345</v>
      </c>
      <c r="AI284" s="73">
        <v>124135580</v>
      </c>
    </row>
    <row r="285" spans="14:35" hidden="1" x14ac:dyDescent="0.25">
      <c r="N285" s="28"/>
      <c r="AH285" s="73" t="s">
        <v>346</v>
      </c>
      <c r="AI285" s="73">
        <v>120545849</v>
      </c>
    </row>
    <row r="286" spans="14:35" hidden="1" x14ac:dyDescent="0.25">
      <c r="N286" s="28"/>
      <c r="AH286" s="73" t="s">
        <v>347</v>
      </c>
      <c r="AI286" s="73">
        <v>302683277</v>
      </c>
    </row>
    <row r="287" spans="14:35" hidden="1" x14ac:dyDescent="0.25">
      <c r="N287" s="28"/>
      <c r="AH287" s="73" t="s">
        <v>348</v>
      </c>
      <c r="AI287" s="73">
        <v>120153047</v>
      </c>
    </row>
    <row r="288" spans="14:35" hidden="1" x14ac:dyDescent="0.25">
      <c r="N288" s="28"/>
      <c r="AH288" s="73" t="s">
        <v>349</v>
      </c>
      <c r="AI288" s="73">
        <v>120750163</v>
      </c>
    </row>
    <row r="289" spans="14:35" hidden="1" x14ac:dyDescent="0.25">
      <c r="N289" s="28"/>
      <c r="AH289" s="73" t="s">
        <v>350</v>
      </c>
      <c r="AI289" s="73">
        <v>124644360</v>
      </c>
    </row>
    <row r="290" spans="14:35" hidden="1" x14ac:dyDescent="0.25">
      <c r="N290" s="28"/>
      <c r="AH290" s="73" t="s">
        <v>351</v>
      </c>
      <c r="AI290" s="73">
        <v>124568293</v>
      </c>
    </row>
    <row r="291" spans="14:35" hidden="1" x14ac:dyDescent="0.25">
      <c r="N291" s="28"/>
      <c r="AH291" s="73" t="s">
        <v>352</v>
      </c>
      <c r="AI291" s="73">
        <v>120125820</v>
      </c>
    </row>
    <row r="292" spans="14:35" hidden="1" x14ac:dyDescent="0.25">
      <c r="N292" s="28"/>
      <c r="AH292" s="73" t="s">
        <v>353</v>
      </c>
      <c r="AI292" s="73">
        <v>181705485</v>
      </c>
    </row>
    <row r="293" spans="14:35" hidden="1" x14ac:dyDescent="0.25">
      <c r="N293" s="28"/>
      <c r="AH293" s="73" t="s">
        <v>354</v>
      </c>
      <c r="AI293" s="73">
        <v>123615345</v>
      </c>
    </row>
    <row r="294" spans="14:35" hidden="1" x14ac:dyDescent="0.25">
      <c r="N294" s="28"/>
      <c r="AH294" s="73" t="s">
        <v>355</v>
      </c>
      <c r="AI294" s="73">
        <v>304195262</v>
      </c>
    </row>
    <row r="295" spans="14:35" hidden="1" x14ac:dyDescent="0.25">
      <c r="N295" s="28"/>
      <c r="AH295" s="73" t="s">
        <v>356</v>
      </c>
      <c r="AI295" s="73">
        <v>186442084</v>
      </c>
    </row>
    <row r="296" spans="14:35" hidden="1" x14ac:dyDescent="0.25">
      <c r="N296" s="28"/>
      <c r="AH296" s="73" t="s">
        <v>357</v>
      </c>
      <c r="AI296" s="73">
        <v>186063262</v>
      </c>
    </row>
    <row r="297" spans="14:35" hidden="1" x14ac:dyDescent="0.25">
      <c r="N297" s="28"/>
      <c r="AH297" s="73" t="s">
        <v>358</v>
      </c>
      <c r="AI297" s="73">
        <v>302409486</v>
      </c>
    </row>
    <row r="298" spans="14:35" hidden="1" x14ac:dyDescent="0.25">
      <c r="N298" s="28"/>
      <c r="AH298" s="73" t="s">
        <v>359</v>
      </c>
      <c r="AI298" s="73">
        <v>155498117</v>
      </c>
    </row>
    <row r="299" spans="14:35" hidden="1" x14ac:dyDescent="0.25">
      <c r="N299" s="28"/>
      <c r="AH299" s="73" t="s">
        <v>360</v>
      </c>
      <c r="AI299" s="73">
        <v>110087517</v>
      </c>
    </row>
    <row r="300" spans="14:35" hidden="1" x14ac:dyDescent="0.25">
      <c r="N300" s="28"/>
      <c r="AH300" s="73" t="s">
        <v>361</v>
      </c>
      <c r="AI300" s="73">
        <v>187801768</v>
      </c>
    </row>
    <row r="301" spans="14:35" x14ac:dyDescent="0.25">
      <c r="N301" s="28"/>
    </row>
    <row r="302" spans="14:35" x14ac:dyDescent="0.25">
      <c r="N302" s="28"/>
    </row>
  </sheetData>
  <sheetProtection algorithmName="SHA-512" hashValue="XzC1hKn3Hy7NjipxsVwMet3MP6x6VADqbga4Xec8zlTvNlYNQqmH6tRG+Vi64JT68iBMakeQ0v9fXHNMeQJkEQ==" saltValue="TJiLrpm0l48xn3MSkTRPpQ==" spinCount="100000" sheet="1" insertRows="0" selectLockedCells="1"/>
  <mergeCells count="54">
    <mergeCell ref="F10:M10"/>
    <mergeCell ref="F11:M11"/>
    <mergeCell ref="F12:M12"/>
    <mergeCell ref="B1:M2"/>
    <mergeCell ref="B3:M3"/>
    <mergeCell ref="B4:M4"/>
    <mergeCell ref="B5:M5"/>
    <mergeCell ref="B6:M6"/>
    <mergeCell ref="F80:M80"/>
    <mergeCell ref="B46:M46"/>
    <mergeCell ref="B72:M72"/>
    <mergeCell ref="B48:B50"/>
    <mergeCell ref="B78:E78"/>
    <mergeCell ref="B80:E80"/>
    <mergeCell ref="B74:E74"/>
    <mergeCell ref="B79:E79"/>
    <mergeCell ref="F77:M77"/>
    <mergeCell ref="F79:M79"/>
    <mergeCell ref="F48:G48"/>
    <mergeCell ref="H48:H50"/>
    <mergeCell ref="C48:C50"/>
    <mergeCell ref="D48:D50"/>
    <mergeCell ref="E48:E50"/>
    <mergeCell ref="F49:G49"/>
    <mergeCell ref="F41:M41"/>
    <mergeCell ref="B22:E22"/>
    <mergeCell ref="F70:M70"/>
    <mergeCell ref="F74:M74"/>
    <mergeCell ref="F78:M78"/>
    <mergeCell ref="F40:M40"/>
    <mergeCell ref="J48:J50"/>
    <mergeCell ref="K48:K50"/>
    <mergeCell ref="F43:M43"/>
    <mergeCell ref="I48:I50"/>
    <mergeCell ref="F34:M34"/>
    <mergeCell ref="F35:M35"/>
    <mergeCell ref="F38:M38"/>
    <mergeCell ref="F37:M37"/>
    <mergeCell ref="B70:E70"/>
    <mergeCell ref="F28:M28"/>
    <mergeCell ref="F30:M30"/>
    <mergeCell ref="F32:M32"/>
    <mergeCell ref="P32:AE32"/>
    <mergeCell ref="F31:M31"/>
    <mergeCell ref="F16:M16"/>
    <mergeCell ref="F17:M17"/>
    <mergeCell ref="F18:M18"/>
    <mergeCell ref="F27:M27"/>
    <mergeCell ref="F26:M26"/>
    <mergeCell ref="F25:M25"/>
    <mergeCell ref="F24:M24"/>
    <mergeCell ref="F20:M20"/>
    <mergeCell ref="F19:M19"/>
    <mergeCell ref="F22:M22"/>
  </mergeCells>
  <phoneticPr fontId="17" type="noConversion"/>
  <dataValidations count="23">
    <dataValidation allowBlank="1" showErrorMessage="1" sqref="G65:G67 K52:K63 I52:I63" xr:uid="{BC43F140-444A-4DDC-A700-1CE931974438}"/>
    <dataValidation allowBlank="1" showInputMessage="1" showErrorMessage="1" prompt="Jei per atitinkamą mėnesį buvo atlikti pakeitimai, koef. dydžius nurodykite naudojant „/“. Pvz.: 2,5/5,0_x000a_" sqref="F52:F63" xr:uid="{71FAA753-5F7C-4DEE-B68B-E4818698D4E8}"/>
    <dataValidation type="list" allowBlank="1" showInputMessage="1" showErrorMessage="1" prompt="Pasirinkite atsakymo variantą" sqref="F25 F28" xr:uid="{ED820BB5-B415-472B-ABC3-994DF2D8F76F}">
      <formula1>"Taip (pastaboms skirtame laukelyje nurodykite kokios), Ne"</formula1>
    </dataValidation>
    <dataValidation type="list" allowBlank="1" showInputMessage="1" showErrorMessage="1" prompt="Pasirinkite atsakymo variantą" sqref="F26:F27" xr:uid="{7768C282-D69E-40CA-BB02-538D981FC80C}">
      <formula1>"Taip (pastabose nurodykite kokios), Ne"</formula1>
    </dataValidation>
    <dataValidation type="list" allowBlank="1" showInputMessage="1" showErrorMessage="1" prompt="Pasirinkite atsakymo variantą" sqref="F38:M38 F18:M18 F34:M34 F30:M30" xr:uid="{F1D4DF92-9DEF-4FD7-B755-358332F28839}">
      <formula1>"Taip, Ne"</formula1>
    </dataValidation>
    <dataValidation allowBlank="1" showInputMessage="1" showErrorMessage="1" prompt="Jei per 2024 metus keitėsi vadovas, pasikeitimai turėtų matytis atskirose eilutėse, nurodant vadovo vardą, pavardę._x000a_Jei per vieną mėnesį keitėsi vadovas, tai vadovų vardus ir pavardes nurodykite naudojant &quot;/&quot;._x000a_Pvz.: Jonas Jonaitis/Petras Petraitis" sqref="C53 C55:C63" xr:uid="{AA48F9DE-59E1-4368-97E2-667866608BEA}"/>
    <dataValidation type="list" allowBlank="1" showInputMessage="1" showErrorMessage="1" prompt="Pasirinkite atsakymo variantą" sqref="F24" xr:uid="{12571B02-32F3-46F6-AB35-D868FABF8402}">
      <formula1>"Taip (žemiau pažymėkite kokios priemonės taikomos), Ne"</formula1>
    </dataValidation>
    <dataValidation type="list" allowBlank="1" showInputMessage="1" showErrorMessage="1" prompt="Pasirinkite atsakymo variantą „Vadovas“ nepriklausomai nuo to, kaip nurodyta Įmonės įstatuose. _x000a__x000a_Šiuo laukeliu siekiama identifikuoti, kurie duomenys yra apie nuolatinio vadovo darbo apmokėjimą." sqref="D52:D63" xr:uid="{4C841CED-CD67-4106-8ED5-F16D3278E5DA}">
      <formula1>"Vadovas, L.e.p. vadovas, Vadovas/L.e.p. vadovas, L.e.p. vadovas/Vadovas"</formula1>
    </dataValidation>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8 D51" xr:uid="{977B7826-4A1B-465D-8813-AA7EAEC55594}"/>
    <dataValidation allowBlank="1" showInputMessage="1" showErrorMessage="1" prompt="Jei per atitinkamą mėnesį buvo atlikti pakeitimai, reikalinga pateikti vidurkį. Pvz., mėnesis, už kurį pildomi duomenys, turi 22 d.d., nustatytas atlygis 14 d.d. siekė 7 000 eurų, o likusias 8 d. d. - 9 000 eurų, (7 000 / 22 * 14 + 9 000 / 22 * 8 = 7 727)" sqref="H52:H63" xr:uid="{2BCFCC22-E710-4E15-9860-DC72526B6B0D}"/>
    <dataValidation allowBlank="1" showInputMessage="1" showErrorMessage="1" prompt="Sumą pateikite tik prie konkretaus mėnesio, prie kurio buvo priskaičiuota premija." sqref="L52:L63 G65:G67" xr:uid="{391C87A3-B68B-454B-9A0E-7AE9841E7F89}"/>
    <dataValidation allowBlank="1" showInputMessage="1" showErrorMessage="1" prompt="Jei vadovas keitėsi daugiau nei vieną kartą, nurodykite kiekvieno iš šių kartų datas (pvz. 2024-01-15; 2024-10-11)" sqref="F19:M20" xr:uid="{3DD0D96B-0152-4DB0-B754-D031289586BD}"/>
    <dataValidation type="list" allowBlank="1" showInputMessage="1" showErrorMessage="1" prompt="Pasirinkite atsakymo variantą" sqref="F22:M22" xr:uid="{BD75C09D-0028-472A-873C-F594E34264D1}">
      <formula1>$AH$48:$AH$50</formula1>
    </dataValidation>
    <dataValidation allowBlank="1" showInputMessage="1" showErrorMessage="1" prompt="Nurodykite dalis, kurias traukiate: PAD, KAD, premija ir pan." sqref="F37:M37" xr:uid="{34767FFA-07A7-4345-9693-537A6F49F241}"/>
    <dataValidation type="list" allowBlank="1" showInputMessage="1" showErrorMessage="1" prompt="Pasirinkite atsakymo variantą. Amžių nurodykite vadovo, kuris pareigas ėjo paskutinę ataskaitinių metų dieną (2024-12-31)" sqref="F40:M40" xr:uid="{AE37145D-8222-4199-A8CE-E97C2824DB01}">
      <formula1>"20-29,30-39,40-49,50-59,60-69,70-79,80-89"</formula1>
    </dataValidation>
    <dataValidation allowBlank="1" showInputMessage="1" showErrorMessage="1" prompt="Bazinis dydis - 1785,4 Eur" sqref="G52:G63" xr:uid="{64CC294E-DC46-49EA-8B5A-EB108BDCD6CC}"/>
    <dataValidation allowBlank="1" showInputMessage="1" showErrorMessage="1" prompt="Datą įveskite šiuo formatu - XXXX-XX-XX" sqref="F16:M16" xr:uid="{F9878383-955D-4B6C-810B-8EF6F056C815}"/>
    <dataValidation type="list" allowBlank="1" showInputMessage="1" showErrorMessage="1" prompt="Jei premijai gauti buvo nustatyti konkretūs rodikliai, prašome pateikti informaciją laukelyje &quot;Pastabos&quot;" sqref="F35:M35" xr:uid="{48074A63-4E44-4C2A-BB96-4B73FBFC3BE1}">
      <formula1>$AH$33:$AH$35</formula1>
    </dataValidation>
    <dataValidation type="list" allowBlank="1" showInputMessage="1" showErrorMessage="1" prompt="Pasirinkite atsakymo variantą_x000a_" sqref="F41:M41" xr:uid="{818F6FC9-2AF1-4D7E-A9AB-37AB2536D98E}">
      <formula1>"Vyras, Moteris"</formula1>
    </dataValidation>
    <dataValidation type="list" allowBlank="1" showInputMessage="1" showErrorMessage="1" prompt="Pasirinkite įmonę" sqref="F10:M10" xr:uid="{975F2862-065F-4643-9363-A2CC3C937253}">
      <formula1>$AH$81:$AH$300</formula1>
    </dataValidation>
    <dataValidation allowBlank="1" showInputMessage="1" showErrorMessage="1" prompt="Prašome nurodyti rodiklio pavadinimą, planuotą pasiekti rodiklio dydį bei faktinį dydį" sqref="F32:M32" xr:uid="{95B8C8FB-DD7D-4AAA-9EAD-414EDA8D2FB5}"/>
    <dataValidation type="list" allowBlank="1" showInputMessage="1" showErrorMessage="1" prompt="Pasirinkus atsakymą &quot;Taip&quot;, prašome užpildyti 32 eilutėje esantį langelį, nurodant konkrečius rodiklius pagal nurodytą pavyzdį dešinėje" sqref="F31:M31" xr:uid="{FE152632-57C7-410B-B0D4-896A7242CB06}">
      <formula1>"Taip - Ketvirtiniai, Taip - Metiniai, Ne"</formula1>
    </dataValidation>
    <dataValidation allowBlank="1" showInputMessage="1" showErrorMessage="1" prompt="Įrašykite kadenciją skaičiumi (1,2)" sqref="F17:M17" xr:uid="{2B0523EA-8680-4249-94DB-DD5D27BC7381}"/>
  </dataValidations>
  <pageMargins left="0.23622047244094491" right="0.23622047244094491" top="0.74803149606299213" bottom="0.74803149606299213" header="0.31496062992125984" footer="0.31496062992125984"/>
  <pageSetup paperSize="9" scale="48" fitToHeight="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pageSetUpPr fitToPage="1"/>
  </sheetPr>
  <dimension ref="A1:P147"/>
  <sheetViews>
    <sheetView topLeftCell="A3" zoomScale="80" zoomScaleNormal="80" workbookViewId="0">
      <selection activeCell="E34" sqref="E34:K34"/>
    </sheetView>
  </sheetViews>
  <sheetFormatPr defaultColWidth="0" defaultRowHeight="0" customHeight="1" zeroHeight="1" x14ac:dyDescent="0.25"/>
  <cols>
    <col min="1" max="1" width="2.85546875" customWidth="1"/>
    <col min="2" max="2" width="4.140625" style="28" customWidth="1"/>
    <col min="3" max="3" width="42.85546875" style="28" customWidth="1"/>
    <col min="4" max="4" width="32" style="28" customWidth="1"/>
    <col min="5" max="6" width="21.28515625" style="28" customWidth="1"/>
    <col min="7" max="8" width="14.85546875" style="28" customWidth="1"/>
    <col min="9" max="9" width="23.28515625" style="28" customWidth="1"/>
    <col min="10" max="10" width="23.7109375" style="28" customWidth="1"/>
    <col min="11" max="11" width="23.28515625" style="28"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c r="A1" s="8"/>
      <c r="B1" s="8"/>
      <c r="C1" s="8"/>
      <c r="D1" s="8"/>
      <c r="E1" s="8"/>
      <c r="F1" s="8"/>
      <c r="G1" s="8"/>
      <c r="H1" s="8"/>
      <c r="I1" s="8"/>
      <c r="J1" s="8"/>
      <c r="K1" s="8"/>
      <c r="L1" s="8"/>
      <c r="M1" s="14"/>
      <c r="N1" s="14"/>
      <c r="O1" s="14"/>
    </row>
    <row r="2" spans="1:15" ht="17.25" x14ac:dyDescent="0.3">
      <c r="A2" s="8"/>
      <c r="B2" s="131" t="s">
        <v>57</v>
      </c>
      <c r="C2" s="131"/>
      <c r="D2" s="131"/>
      <c r="E2" s="131"/>
      <c r="F2" s="131"/>
      <c r="G2" s="131"/>
      <c r="H2" s="131"/>
      <c r="I2" s="131"/>
      <c r="J2" s="131"/>
      <c r="K2" s="131"/>
      <c r="L2" s="8"/>
      <c r="M2" s="14"/>
      <c r="N2" s="14"/>
      <c r="O2" s="14"/>
    </row>
    <row r="3" spans="1:15" ht="17.25" x14ac:dyDescent="0.3">
      <c r="A3" s="8"/>
      <c r="B3" s="9"/>
      <c r="C3" s="9"/>
      <c r="D3" s="9"/>
      <c r="E3" s="9"/>
      <c r="F3" s="9"/>
      <c r="G3" s="9"/>
      <c r="H3" s="9"/>
      <c r="I3" s="9"/>
      <c r="J3" s="9"/>
      <c r="K3" s="9"/>
      <c r="L3" s="8"/>
      <c r="M3" s="14"/>
      <c r="O3" s="22" t="s">
        <v>58</v>
      </c>
    </row>
    <row r="4" spans="1:15" ht="17.649999999999999" customHeight="1" x14ac:dyDescent="0.25">
      <c r="A4" s="8"/>
      <c r="B4" s="159" t="s">
        <v>362</v>
      </c>
      <c r="C4" s="159"/>
      <c r="D4" s="159"/>
      <c r="E4" s="159"/>
      <c r="F4" s="159"/>
      <c r="G4" s="159"/>
      <c r="H4" s="159"/>
      <c r="I4" s="159"/>
      <c r="J4" s="159"/>
      <c r="K4" s="159"/>
      <c r="L4" s="8"/>
      <c r="M4" s="14"/>
      <c r="N4" s="23"/>
      <c r="O4" s="23" t="s">
        <v>103</v>
      </c>
    </row>
    <row r="5" spans="1:15" ht="17.649999999999999" customHeight="1" x14ac:dyDescent="0.25">
      <c r="A5" s="8"/>
      <c r="B5" s="159"/>
      <c r="C5" s="159"/>
      <c r="D5" s="159"/>
      <c r="E5" s="159"/>
      <c r="F5" s="159"/>
      <c r="G5" s="159"/>
      <c r="H5" s="159"/>
      <c r="I5" s="159"/>
      <c r="J5" s="159"/>
      <c r="K5" s="159"/>
      <c r="L5" s="8"/>
      <c r="M5" s="14"/>
      <c r="N5" s="23"/>
      <c r="O5" t="s">
        <v>104</v>
      </c>
    </row>
    <row r="6" spans="1:15" ht="17.649999999999999" customHeight="1" x14ac:dyDescent="0.25">
      <c r="A6" s="8"/>
      <c r="B6" s="159"/>
      <c r="C6" s="159"/>
      <c r="D6" s="159"/>
      <c r="E6" s="159"/>
      <c r="F6" s="159"/>
      <c r="G6" s="159"/>
      <c r="H6" s="159"/>
      <c r="I6" s="159"/>
      <c r="J6" s="159"/>
      <c r="K6" s="159"/>
      <c r="L6" s="8"/>
      <c r="M6" s="14"/>
      <c r="N6" s="23"/>
      <c r="O6" t="s">
        <v>374</v>
      </c>
    </row>
    <row r="7" spans="1:15" ht="17.649999999999999" customHeight="1" x14ac:dyDescent="0.25">
      <c r="A7" s="8"/>
      <c r="B7" s="159"/>
      <c r="C7" s="159"/>
      <c r="D7" s="159"/>
      <c r="E7" s="159"/>
      <c r="F7" s="159"/>
      <c r="G7" s="159"/>
      <c r="H7" s="159"/>
      <c r="I7" s="159"/>
      <c r="J7" s="159"/>
      <c r="K7" s="159"/>
      <c r="L7" s="8"/>
      <c r="M7" s="14"/>
      <c r="N7" s="23"/>
      <c r="O7" s="23" t="s">
        <v>59</v>
      </c>
    </row>
    <row r="8" spans="1:15" ht="17.649999999999999" customHeight="1" x14ac:dyDescent="0.25">
      <c r="A8" s="8"/>
      <c r="B8" s="159" t="s">
        <v>136</v>
      </c>
      <c r="C8" s="159"/>
      <c r="D8" s="159"/>
      <c r="E8" s="159"/>
      <c r="F8" s="159"/>
      <c r="G8" s="159"/>
      <c r="H8" s="159"/>
      <c r="I8" s="159"/>
      <c r="J8" s="159"/>
      <c r="K8" s="159"/>
      <c r="L8" s="10"/>
      <c r="M8" s="14"/>
    </row>
    <row r="9" spans="1:15" ht="17.649999999999999" customHeight="1" x14ac:dyDescent="0.25">
      <c r="A9" s="8"/>
      <c r="B9" s="159"/>
      <c r="C9" s="159"/>
      <c r="D9" s="159"/>
      <c r="E9" s="159"/>
      <c r="F9" s="159"/>
      <c r="G9" s="159"/>
      <c r="H9" s="159"/>
      <c r="I9" s="159"/>
      <c r="J9" s="159"/>
      <c r="K9" s="159"/>
      <c r="L9" s="10"/>
      <c r="M9" s="14"/>
      <c r="N9" s="22"/>
      <c r="O9" s="22" t="s">
        <v>60</v>
      </c>
    </row>
    <row r="10" spans="1:15" ht="17.649999999999999" customHeight="1" x14ac:dyDescent="0.25">
      <c r="A10" s="8"/>
      <c r="B10" s="159"/>
      <c r="C10" s="159"/>
      <c r="D10" s="159"/>
      <c r="E10" s="159"/>
      <c r="F10" s="159"/>
      <c r="G10" s="159"/>
      <c r="H10" s="159"/>
      <c r="I10" s="159"/>
      <c r="J10" s="159"/>
      <c r="K10" s="159"/>
      <c r="L10" s="10"/>
      <c r="M10" s="14"/>
      <c r="N10" s="22"/>
      <c r="O10" s="23" t="s">
        <v>103</v>
      </c>
    </row>
    <row r="11" spans="1:15" ht="15" x14ac:dyDescent="0.25">
      <c r="A11" s="8"/>
      <c r="B11" s="11"/>
      <c r="C11" s="8"/>
      <c r="D11" s="8"/>
      <c r="E11" s="8"/>
      <c r="F11" s="8"/>
      <c r="G11" s="8"/>
      <c r="H11" s="8"/>
      <c r="I11" s="8"/>
      <c r="J11" s="8"/>
      <c r="K11" s="8"/>
      <c r="L11" s="8"/>
      <c r="M11" s="14"/>
      <c r="N11" s="22"/>
      <c r="O11" t="s">
        <v>104</v>
      </c>
    </row>
    <row r="12" spans="1:15" ht="15" x14ac:dyDescent="0.25">
      <c r="A12" s="8"/>
      <c r="B12" s="20" t="s">
        <v>2</v>
      </c>
      <c r="C12" s="8"/>
      <c r="D12" s="8"/>
      <c r="E12" s="130" t="str">
        <f>IF(ISBLANK(Vadovas!F10),"",Vadovas!F10)</f>
        <v>UAB „Šakių šilumos tinklai“</v>
      </c>
      <c r="F12" s="165"/>
      <c r="G12" s="165"/>
      <c r="H12" s="165"/>
      <c r="I12" s="165"/>
      <c r="J12" s="165"/>
      <c r="K12" s="166"/>
      <c r="L12" s="8"/>
      <c r="M12" s="14"/>
      <c r="N12" s="22"/>
      <c r="O12" t="s">
        <v>374</v>
      </c>
    </row>
    <row r="13" spans="1:15" ht="15" x14ac:dyDescent="0.25">
      <c r="A13" s="8"/>
      <c r="B13" s="20" t="s">
        <v>3</v>
      </c>
      <c r="C13" s="8"/>
      <c r="D13" s="8"/>
      <c r="E13" s="130" t="str">
        <f>IF(ISBLANK(Vadovas!F11),"",Vadovas!F11)</f>
        <v>Uždaroji akcinė bendrovė (UAB)</v>
      </c>
      <c r="F13" s="165"/>
      <c r="G13" s="165"/>
      <c r="H13" s="165"/>
      <c r="I13" s="165"/>
      <c r="J13" s="165"/>
      <c r="K13" s="166"/>
      <c r="L13" s="8"/>
      <c r="M13" s="14"/>
      <c r="N13" s="22"/>
      <c r="O13" s="23" t="s">
        <v>59</v>
      </c>
    </row>
    <row r="14" spans="1:15" ht="15" x14ac:dyDescent="0.25">
      <c r="A14" s="8"/>
      <c r="B14" s="20" t="s">
        <v>4</v>
      </c>
      <c r="C14" s="8"/>
      <c r="D14" s="8"/>
      <c r="E14" s="130">
        <f>IF(ISBLANK(Vadovas!F12),"",Vadovas!F12)</f>
        <v>174409393</v>
      </c>
      <c r="F14" s="165"/>
      <c r="G14" s="165"/>
      <c r="H14" s="165"/>
      <c r="I14" s="165"/>
      <c r="J14" s="165"/>
      <c r="K14" s="166"/>
      <c r="L14" s="8"/>
      <c r="M14" s="14"/>
      <c r="N14" s="22"/>
      <c r="O14" s="63"/>
    </row>
    <row r="15" spans="1:15" ht="15" x14ac:dyDescent="0.25">
      <c r="A15" s="8"/>
      <c r="B15" s="20"/>
      <c r="C15" s="8"/>
      <c r="D15" s="8"/>
      <c r="E15" s="8"/>
      <c r="F15" s="8"/>
      <c r="G15" s="8"/>
      <c r="H15" s="8"/>
      <c r="I15" s="8"/>
      <c r="J15" s="8"/>
      <c r="K15" s="8"/>
      <c r="L15" s="8"/>
      <c r="M15" s="14"/>
      <c r="O15" s="63"/>
    </row>
    <row r="16" spans="1:15" ht="15" x14ac:dyDescent="0.25">
      <c r="A16" s="8"/>
      <c r="B16" s="20"/>
      <c r="C16" s="8"/>
      <c r="D16" s="8"/>
      <c r="E16" s="8"/>
      <c r="F16" s="8"/>
      <c r="G16" s="8"/>
      <c r="H16" s="8"/>
      <c r="I16" s="8"/>
      <c r="J16" s="8"/>
      <c r="K16" s="8"/>
      <c r="L16" s="8"/>
      <c r="M16" s="14"/>
      <c r="O16" s="63"/>
    </row>
    <row r="17" spans="1:15" ht="15" x14ac:dyDescent="0.25">
      <c r="A17" s="8"/>
      <c r="B17" s="20" t="s">
        <v>363</v>
      </c>
      <c r="C17" s="8"/>
      <c r="D17" s="8"/>
      <c r="E17" s="167" t="s">
        <v>8</v>
      </c>
      <c r="F17" s="167"/>
      <c r="G17" s="167"/>
      <c r="H17" s="167"/>
      <c r="I17" s="167"/>
      <c r="J17" s="167"/>
      <c r="K17" s="167"/>
      <c r="L17" s="8"/>
      <c r="M17" s="14"/>
      <c r="O17" s="63"/>
    </row>
    <row r="18" spans="1:15" ht="15" x14ac:dyDescent="0.25">
      <c r="A18" s="8"/>
      <c r="B18" s="83" t="s">
        <v>364</v>
      </c>
      <c r="C18" s="8"/>
      <c r="D18" s="8"/>
      <c r="E18" s="26"/>
      <c r="F18" s="26"/>
      <c r="G18" s="26"/>
      <c r="H18" s="26"/>
      <c r="I18" s="26"/>
      <c r="J18" s="26"/>
      <c r="K18" s="26"/>
      <c r="L18" s="8"/>
      <c r="M18" s="14"/>
      <c r="O18" s="63"/>
    </row>
    <row r="19" spans="1:15" ht="15" x14ac:dyDescent="0.25">
      <c r="A19" s="8"/>
      <c r="B19" s="20"/>
      <c r="C19" s="8"/>
      <c r="D19" s="8"/>
      <c r="E19" s="8"/>
      <c r="F19" s="8"/>
      <c r="G19" s="8"/>
      <c r="H19" s="8"/>
      <c r="I19" s="8"/>
      <c r="J19" s="8"/>
      <c r="K19" s="8"/>
      <c r="L19" s="8"/>
      <c r="M19" s="14"/>
      <c r="O19" s="63"/>
    </row>
    <row r="20" spans="1:15" ht="15" x14ac:dyDescent="0.25">
      <c r="A20" s="8"/>
      <c r="B20" s="115" t="s">
        <v>61</v>
      </c>
      <c r="C20" s="115"/>
      <c r="D20" s="115"/>
      <c r="E20" s="115"/>
      <c r="F20" s="115"/>
      <c r="G20" s="115"/>
      <c r="H20" s="115"/>
      <c r="I20" s="115"/>
      <c r="J20" s="115"/>
      <c r="K20" s="115"/>
      <c r="L20" s="8"/>
      <c r="M20" s="14"/>
      <c r="N20" s="22"/>
    </row>
    <row r="21" spans="1:15" ht="15" x14ac:dyDescent="0.25">
      <c r="A21" s="8"/>
      <c r="B21" s="20"/>
      <c r="C21" s="8"/>
      <c r="D21" s="8"/>
      <c r="E21" s="8"/>
      <c r="F21" s="8"/>
      <c r="G21" s="8"/>
      <c r="H21" s="8"/>
      <c r="I21" s="8"/>
      <c r="J21" s="8"/>
      <c r="K21" s="8"/>
      <c r="L21" s="8"/>
      <c r="M21" s="14"/>
      <c r="N21" s="22"/>
      <c r="O21" s="22" t="s">
        <v>62</v>
      </c>
    </row>
    <row r="22" spans="1:15" ht="15" x14ac:dyDescent="0.25">
      <c r="A22" s="8"/>
      <c r="B22" s="39" t="s">
        <v>125</v>
      </c>
      <c r="C22" s="8"/>
      <c r="D22" s="8"/>
      <c r="E22" s="8"/>
      <c r="F22" s="8"/>
      <c r="G22" s="8"/>
      <c r="H22" s="8"/>
      <c r="I22" s="8"/>
      <c r="J22" s="8"/>
      <c r="K22" s="8"/>
      <c r="L22" s="8"/>
      <c r="M22" s="14"/>
      <c r="N22" s="22"/>
      <c r="O22" s="23" t="s">
        <v>103</v>
      </c>
    </row>
    <row r="23" spans="1:15" ht="15" x14ac:dyDescent="0.25">
      <c r="A23" s="8"/>
      <c r="B23" s="20" t="s">
        <v>63</v>
      </c>
      <c r="C23" s="8"/>
      <c r="D23" s="8"/>
      <c r="E23" s="148"/>
      <c r="F23" s="148"/>
      <c r="G23" s="148"/>
      <c r="H23" s="148"/>
      <c r="I23" s="148"/>
      <c r="J23" s="148"/>
      <c r="K23" s="148"/>
      <c r="L23" s="8"/>
      <c r="M23" s="14"/>
      <c r="N23" s="22"/>
      <c r="O23" t="s">
        <v>104</v>
      </c>
    </row>
    <row r="24" spans="1:15" ht="15" x14ac:dyDescent="0.25">
      <c r="A24" s="8"/>
      <c r="B24" s="20" t="s">
        <v>64</v>
      </c>
      <c r="C24" s="8"/>
      <c r="D24" s="8"/>
      <c r="E24" s="147"/>
      <c r="F24" s="147"/>
      <c r="G24" s="147"/>
      <c r="H24" s="147"/>
      <c r="I24" s="147"/>
      <c r="J24" s="147"/>
      <c r="K24" s="147"/>
      <c r="L24" s="8"/>
      <c r="M24" s="14"/>
      <c r="N24" s="22"/>
      <c r="O24" t="s">
        <v>374</v>
      </c>
    </row>
    <row r="25" spans="1:15" ht="15" x14ac:dyDescent="0.25">
      <c r="A25" s="8"/>
      <c r="B25" s="20" t="s">
        <v>365</v>
      </c>
      <c r="C25" s="8"/>
      <c r="D25" s="8"/>
      <c r="E25" s="147"/>
      <c r="F25" s="147"/>
      <c r="G25" s="147"/>
      <c r="H25" s="147"/>
      <c r="I25" s="147"/>
      <c r="J25" s="147"/>
      <c r="K25" s="147"/>
      <c r="L25" s="8"/>
      <c r="M25" s="14"/>
      <c r="O25" s="23" t="s">
        <v>59</v>
      </c>
    </row>
    <row r="26" spans="1:15" ht="26.25" customHeight="1" x14ac:dyDescent="0.25">
      <c r="A26" s="8"/>
      <c r="B26" s="113" t="s">
        <v>128</v>
      </c>
      <c r="C26" s="113"/>
      <c r="D26" s="113"/>
      <c r="E26" s="90"/>
      <c r="F26" s="90"/>
      <c r="G26" s="90"/>
      <c r="H26" s="90"/>
      <c r="I26" s="90"/>
      <c r="J26" s="90"/>
      <c r="K26" s="90"/>
      <c r="L26" s="8"/>
      <c r="M26" s="14"/>
      <c r="O26" s="63"/>
    </row>
    <row r="27" spans="1:15" ht="15" x14ac:dyDescent="0.25">
      <c r="A27" s="8"/>
      <c r="B27" s="66" t="s">
        <v>120</v>
      </c>
      <c r="C27" s="8"/>
      <c r="D27" s="8"/>
      <c r="E27" s="90"/>
      <c r="F27" s="90"/>
      <c r="G27" s="90"/>
      <c r="H27" s="90"/>
      <c r="I27" s="90"/>
      <c r="J27" s="90"/>
      <c r="K27" s="90"/>
      <c r="L27" s="8"/>
      <c r="M27" s="14"/>
      <c r="O27" s="63"/>
    </row>
    <row r="28" spans="1:15" ht="15" x14ac:dyDescent="0.25">
      <c r="A28" s="8"/>
      <c r="B28" s="20" t="s">
        <v>121</v>
      </c>
      <c r="C28" s="8"/>
      <c r="D28" s="8"/>
      <c r="E28" s="90"/>
      <c r="F28" s="90"/>
      <c r="G28" s="90"/>
      <c r="H28" s="90"/>
      <c r="I28" s="90"/>
      <c r="J28" s="90"/>
      <c r="K28" s="90"/>
      <c r="L28" s="8"/>
      <c r="M28" s="14"/>
      <c r="O28" s="23"/>
    </row>
    <row r="29" spans="1:15" ht="15" x14ac:dyDescent="0.25">
      <c r="A29" s="8"/>
      <c r="B29" s="20" t="s">
        <v>65</v>
      </c>
      <c r="C29" s="8"/>
      <c r="D29" s="8"/>
      <c r="E29" s="147"/>
      <c r="F29" s="147"/>
      <c r="G29" s="147"/>
      <c r="H29" s="147"/>
      <c r="I29" s="147"/>
      <c r="J29" s="147"/>
      <c r="K29" s="147"/>
      <c r="L29" s="8"/>
      <c r="M29" s="14"/>
      <c r="N29" s="24"/>
    </row>
    <row r="30" spans="1:15" ht="15" customHeight="1" x14ac:dyDescent="0.25">
      <c r="A30" s="8"/>
      <c r="B30" s="20" t="s">
        <v>66</v>
      </c>
      <c r="C30" s="8"/>
      <c r="D30" s="8"/>
      <c r="E30" s="147"/>
      <c r="F30" s="147"/>
      <c r="G30" s="147"/>
      <c r="H30" s="147"/>
      <c r="I30" s="147"/>
      <c r="J30" s="147"/>
      <c r="K30" s="147"/>
      <c r="L30" s="8"/>
      <c r="M30" s="14"/>
    </row>
    <row r="31" spans="1:15" ht="15" customHeight="1" x14ac:dyDescent="0.25">
      <c r="A31" s="8"/>
      <c r="B31" s="20" t="s">
        <v>67</v>
      </c>
      <c r="C31" s="8"/>
      <c r="D31" s="8"/>
      <c r="E31" s="147"/>
      <c r="F31" s="147"/>
      <c r="G31" s="147"/>
      <c r="H31" s="147"/>
      <c r="I31" s="147"/>
      <c r="J31" s="147"/>
      <c r="K31" s="147"/>
      <c r="L31" s="8"/>
      <c r="M31" s="14"/>
      <c r="O31" s="24" t="s">
        <v>68</v>
      </c>
    </row>
    <row r="32" spans="1:15" ht="15" x14ac:dyDescent="0.25">
      <c r="A32" s="8"/>
      <c r="B32" s="20" t="s">
        <v>69</v>
      </c>
      <c r="C32" s="8"/>
      <c r="D32" s="8"/>
      <c r="E32" s="148"/>
      <c r="F32" s="148"/>
      <c r="G32" s="148"/>
      <c r="H32" s="148"/>
      <c r="I32" s="148"/>
      <c r="J32" s="148"/>
      <c r="K32" s="148"/>
      <c r="L32" s="8"/>
      <c r="M32" s="14"/>
      <c r="O32" s="23" t="s">
        <v>70</v>
      </c>
    </row>
    <row r="33" spans="1:16" ht="15" x14ac:dyDescent="0.25">
      <c r="A33" s="8"/>
      <c r="B33" s="20" t="s">
        <v>71</v>
      </c>
      <c r="C33" s="8"/>
      <c r="D33" s="8"/>
      <c r="E33" s="148"/>
      <c r="F33" s="148"/>
      <c r="G33" s="148"/>
      <c r="H33" s="148"/>
      <c r="I33" s="148"/>
      <c r="J33" s="148"/>
      <c r="K33" s="148"/>
      <c r="L33" s="8"/>
      <c r="M33" s="14"/>
      <c r="O33" s="23" t="s">
        <v>72</v>
      </c>
    </row>
    <row r="34" spans="1:16" ht="15" x14ac:dyDescent="0.25">
      <c r="A34" s="8"/>
      <c r="B34" s="20" t="s">
        <v>73</v>
      </c>
      <c r="C34" s="8"/>
      <c r="D34" s="8"/>
      <c r="E34" s="147"/>
      <c r="F34" s="147"/>
      <c r="G34" s="147"/>
      <c r="H34" s="147"/>
      <c r="I34" s="147"/>
      <c r="J34" s="147"/>
      <c r="K34" s="147"/>
      <c r="L34" s="8"/>
      <c r="M34" s="14"/>
      <c r="O34" s="23" t="s">
        <v>59</v>
      </c>
    </row>
    <row r="35" spans="1:16" ht="15" x14ac:dyDescent="0.25">
      <c r="A35" s="8"/>
      <c r="B35" s="20" t="s">
        <v>114</v>
      </c>
      <c r="C35" s="8"/>
      <c r="D35" s="8"/>
      <c r="E35" s="90"/>
      <c r="F35" s="90"/>
      <c r="G35" s="90"/>
      <c r="H35" s="90"/>
      <c r="I35" s="90"/>
      <c r="J35" s="90"/>
      <c r="K35" s="90"/>
      <c r="L35" s="8"/>
      <c r="M35" s="14"/>
      <c r="O35" s="23"/>
    </row>
    <row r="36" spans="1:16" ht="112.9" customHeight="1" x14ac:dyDescent="0.25">
      <c r="A36" s="8"/>
      <c r="B36" s="20" t="s">
        <v>20</v>
      </c>
      <c r="C36" s="8"/>
      <c r="D36" s="8"/>
      <c r="E36" s="160"/>
      <c r="F36" s="160"/>
      <c r="G36" s="160"/>
      <c r="H36" s="160"/>
      <c r="I36" s="160"/>
      <c r="J36" s="160"/>
      <c r="K36" s="160"/>
      <c r="L36" s="8"/>
      <c r="M36" s="14"/>
      <c r="O36" s="24" t="s">
        <v>74</v>
      </c>
    </row>
    <row r="37" spans="1:16" ht="15" x14ac:dyDescent="0.25">
      <c r="A37" s="8"/>
      <c r="B37" s="11"/>
      <c r="C37" s="8"/>
      <c r="D37" s="8"/>
      <c r="E37" s="25"/>
      <c r="F37" s="25"/>
      <c r="G37" s="25"/>
      <c r="H37" s="25"/>
      <c r="I37" s="25"/>
      <c r="J37" s="25"/>
      <c r="K37" s="25"/>
      <c r="L37" s="8"/>
      <c r="M37" s="14"/>
      <c r="O37" s="23" t="s">
        <v>75</v>
      </c>
    </row>
    <row r="38" spans="1:16" ht="15" x14ac:dyDescent="0.25">
      <c r="A38" s="8"/>
      <c r="B38" s="115" t="s">
        <v>76</v>
      </c>
      <c r="C38" s="115"/>
      <c r="D38" s="115"/>
      <c r="E38" s="115"/>
      <c r="F38" s="115"/>
      <c r="G38" s="115"/>
      <c r="H38" s="115"/>
      <c r="I38" s="115"/>
      <c r="J38" s="115"/>
      <c r="K38" s="115"/>
      <c r="L38" s="8"/>
      <c r="M38" s="14"/>
      <c r="O38" s="23" t="s">
        <v>77</v>
      </c>
    </row>
    <row r="39" spans="1:16" ht="15" x14ac:dyDescent="0.25">
      <c r="A39" s="8"/>
      <c r="B39" s="26"/>
      <c r="C39" s="26"/>
      <c r="D39" s="26"/>
      <c r="E39" s="26"/>
      <c r="F39" s="26"/>
      <c r="G39" s="26"/>
      <c r="H39" s="26"/>
      <c r="I39" s="26"/>
      <c r="J39" s="26"/>
      <c r="K39" s="26"/>
      <c r="L39" s="8"/>
      <c r="M39" s="14"/>
      <c r="O39" s="23" t="s">
        <v>8</v>
      </c>
    </row>
    <row r="40" spans="1:16" ht="27.75" customHeight="1" x14ac:dyDescent="0.25">
      <c r="A40" s="8"/>
      <c r="B40" s="149" t="s">
        <v>110</v>
      </c>
      <c r="C40" s="149"/>
      <c r="D40" s="149"/>
      <c r="E40" s="149"/>
      <c r="F40" s="149"/>
      <c r="G40" s="149"/>
      <c r="H40" s="149"/>
      <c r="I40" s="149"/>
      <c r="J40" s="149"/>
      <c r="K40" s="150"/>
      <c r="L40" s="8"/>
      <c r="M40" s="14"/>
      <c r="O40" s="23" t="s">
        <v>59</v>
      </c>
    </row>
    <row r="41" spans="1:16" ht="15" customHeight="1" x14ac:dyDescent="0.25">
      <c r="A41" s="8"/>
      <c r="B41" s="145" t="s">
        <v>26</v>
      </c>
      <c r="C41" s="145" t="s">
        <v>27</v>
      </c>
      <c r="D41" s="145" t="s">
        <v>375</v>
      </c>
      <c r="E41" s="145" t="s">
        <v>78</v>
      </c>
      <c r="F41" s="161" t="s">
        <v>100</v>
      </c>
      <c r="G41" s="162"/>
      <c r="H41" s="127" t="s">
        <v>101</v>
      </c>
      <c r="I41" s="128"/>
      <c r="J41" s="145" t="s">
        <v>373</v>
      </c>
      <c r="K41" s="145" t="s">
        <v>102</v>
      </c>
      <c r="L41" s="28"/>
      <c r="M41" s="8"/>
      <c r="N41" s="14"/>
      <c r="P41" s="24" t="s">
        <v>79</v>
      </c>
    </row>
    <row r="42" spans="1:16" ht="39.75" customHeight="1" x14ac:dyDescent="0.25">
      <c r="A42" s="8"/>
      <c r="B42" s="106"/>
      <c r="C42" s="106"/>
      <c r="D42" s="106"/>
      <c r="E42" s="106"/>
      <c r="F42" s="163"/>
      <c r="G42" s="164"/>
      <c r="H42" s="145" t="s">
        <v>80</v>
      </c>
      <c r="I42" s="145" t="s">
        <v>81</v>
      </c>
      <c r="J42" s="106"/>
      <c r="K42" s="106"/>
      <c r="L42" s="28"/>
      <c r="M42" s="8"/>
      <c r="N42" s="14"/>
      <c r="P42" s="23" t="s">
        <v>82</v>
      </c>
    </row>
    <row r="43" spans="1:16" ht="39.75" customHeight="1" x14ac:dyDescent="0.25">
      <c r="A43" s="8"/>
      <c r="B43" s="146"/>
      <c r="C43" s="146"/>
      <c r="D43" s="146"/>
      <c r="E43" s="146"/>
      <c r="F43" s="12" t="s">
        <v>55</v>
      </c>
      <c r="G43" s="12" t="s">
        <v>56</v>
      </c>
      <c r="H43" s="146"/>
      <c r="I43" s="146"/>
      <c r="J43" s="146"/>
      <c r="K43" s="146"/>
      <c r="L43" s="28"/>
      <c r="M43" s="8"/>
      <c r="N43" s="14"/>
      <c r="P43" s="23" t="s">
        <v>83</v>
      </c>
    </row>
    <row r="44" spans="1:16" ht="15" x14ac:dyDescent="0.25">
      <c r="A44" s="8"/>
      <c r="B44" s="13">
        <v>1</v>
      </c>
      <c r="C44" s="1"/>
      <c r="D44" s="1"/>
      <c r="E44" s="1"/>
      <c r="F44" s="2"/>
      <c r="G44" s="2"/>
      <c r="H44" s="1"/>
      <c r="I44" s="1"/>
      <c r="J44" s="1"/>
      <c r="K44" s="1"/>
      <c r="L44" s="28"/>
      <c r="M44" s="8"/>
      <c r="N44" s="14"/>
      <c r="P44" s="23" t="s">
        <v>8</v>
      </c>
    </row>
    <row r="45" spans="1:16" ht="15" x14ac:dyDescent="0.25">
      <c r="A45" s="8"/>
      <c r="B45" s="13">
        <v>2</v>
      </c>
      <c r="C45" s="1"/>
      <c r="D45" s="1"/>
      <c r="E45" s="1"/>
      <c r="F45" s="2"/>
      <c r="G45" s="2"/>
      <c r="H45" s="1"/>
      <c r="I45" s="1"/>
      <c r="J45" s="1"/>
      <c r="K45" s="1"/>
      <c r="L45" s="28"/>
      <c r="M45" s="8"/>
      <c r="N45" s="14"/>
      <c r="O45" s="23"/>
      <c r="P45" s="23" t="s">
        <v>59</v>
      </c>
    </row>
    <row r="46" spans="1:16" ht="15" x14ac:dyDescent="0.25">
      <c r="A46" s="8"/>
      <c r="B46" s="13">
        <v>3</v>
      </c>
      <c r="C46" s="1"/>
      <c r="D46" s="1"/>
      <c r="E46" s="1"/>
      <c r="F46" s="2"/>
      <c r="G46" s="2"/>
      <c r="H46" s="1"/>
      <c r="I46" s="1"/>
      <c r="J46" s="1"/>
      <c r="K46" s="1"/>
      <c r="L46" s="28"/>
      <c r="M46" s="8"/>
      <c r="N46" s="14"/>
      <c r="O46" s="23"/>
      <c r="P46" s="22" t="s">
        <v>78</v>
      </c>
    </row>
    <row r="47" spans="1:16" ht="15" x14ac:dyDescent="0.25">
      <c r="A47" s="8"/>
      <c r="B47" s="13">
        <v>4</v>
      </c>
      <c r="C47" s="1"/>
      <c r="D47" s="1"/>
      <c r="E47" s="1"/>
      <c r="F47" s="2"/>
      <c r="G47" s="2"/>
      <c r="H47" s="1"/>
      <c r="I47" s="1"/>
      <c r="J47" s="1"/>
      <c r="K47" s="1"/>
      <c r="L47" s="28"/>
      <c r="M47" s="8"/>
      <c r="N47" s="14"/>
      <c r="O47" s="23"/>
      <c r="P47" s="23" t="s">
        <v>84</v>
      </c>
    </row>
    <row r="48" spans="1:16" ht="15" x14ac:dyDescent="0.25">
      <c r="A48" s="8"/>
      <c r="B48" s="13">
        <v>5</v>
      </c>
      <c r="C48" s="1"/>
      <c r="D48" s="1"/>
      <c r="E48" s="1"/>
      <c r="F48" s="2"/>
      <c r="G48" s="2"/>
      <c r="H48" s="1"/>
      <c r="I48" s="1"/>
      <c r="J48" s="1"/>
      <c r="K48" s="1"/>
      <c r="L48" s="28"/>
      <c r="M48" s="8"/>
      <c r="N48" s="14"/>
      <c r="O48" s="23"/>
      <c r="P48" s="23" t="s">
        <v>85</v>
      </c>
    </row>
    <row r="49" spans="1:16" ht="15" x14ac:dyDescent="0.25">
      <c r="A49" s="8"/>
      <c r="B49" s="13">
        <v>6</v>
      </c>
      <c r="C49" s="1"/>
      <c r="D49" s="1"/>
      <c r="E49" s="1"/>
      <c r="F49" s="2"/>
      <c r="G49" s="2"/>
      <c r="H49" s="1"/>
      <c r="I49" s="1"/>
      <c r="J49" s="1"/>
      <c r="K49" s="1"/>
      <c r="L49" s="28"/>
      <c r="M49" s="8"/>
      <c r="N49" s="14"/>
      <c r="O49" s="23"/>
      <c r="P49" s="23" t="s">
        <v>86</v>
      </c>
    </row>
    <row r="50" spans="1:16" ht="15" x14ac:dyDescent="0.25">
      <c r="A50" s="8"/>
      <c r="B50" s="13">
        <v>7</v>
      </c>
      <c r="C50" s="1"/>
      <c r="D50" s="1"/>
      <c r="E50" s="1"/>
      <c r="F50" s="2"/>
      <c r="G50" s="2"/>
      <c r="H50" s="1"/>
      <c r="I50" s="1"/>
      <c r="J50" s="1"/>
      <c r="K50" s="1"/>
      <c r="L50" s="28"/>
      <c r="M50" s="8"/>
      <c r="N50" s="14"/>
      <c r="O50" s="23"/>
      <c r="P50" s="23" t="s">
        <v>87</v>
      </c>
    </row>
    <row r="51" spans="1:16" ht="15" x14ac:dyDescent="0.25">
      <c r="A51" s="8"/>
      <c r="B51" s="13">
        <v>8</v>
      </c>
      <c r="C51" s="1"/>
      <c r="D51" s="1"/>
      <c r="E51" s="1"/>
      <c r="F51" s="2"/>
      <c r="G51" s="2"/>
      <c r="H51" s="1"/>
      <c r="I51" s="1"/>
      <c r="J51" s="1"/>
      <c r="K51" s="1"/>
      <c r="L51" s="28"/>
      <c r="M51" s="8"/>
      <c r="N51" s="14"/>
      <c r="P51" s="23" t="s">
        <v>88</v>
      </c>
    </row>
    <row r="52" spans="1:16" ht="15" x14ac:dyDescent="0.25">
      <c r="A52" s="8"/>
      <c r="B52" s="13">
        <v>9</v>
      </c>
      <c r="C52" s="1"/>
      <c r="D52" s="1"/>
      <c r="E52" s="1"/>
      <c r="F52" s="2"/>
      <c r="G52" s="2"/>
      <c r="H52" s="1"/>
      <c r="I52" s="1"/>
      <c r="J52" s="1"/>
      <c r="K52" s="1"/>
      <c r="L52" s="28"/>
      <c r="M52" s="8"/>
      <c r="N52" s="14"/>
      <c r="O52" s="22"/>
      <c r="P52" s="23" t="s">
        <v>89</v>
      </c>
    </row>
    <row r="53" spans="1:16" ht="15" x14ac:dyDescent="0.25">
      <c r="A53" s="8"/>
      <c r="B53" s="13">
        <v>10</v>
      </c>
      <c r="C53" s="1"/>
      <c r="D53" s="1"/>
      <c r="E53" s="1"/>
      <c r="F53" s="2"/>
      <c r="G53" s="2"/>
      <c r="H53" s="1"/>
      <c r="I53" s="1"/>
      <c r="J53" s="1"/>
      <c r="K53" s="1"/>
      <c r="L53" s="28"/>
      <c r="M53" s="8"/>
      <c r="N53" s="14"/>
    </row>
    <row r="54" spans="1:16" ht="15" x14ac:dyDescent="0.25">
      <c r="A54" s="8"/>
      <c r="B54" s="13">
        <v>11</v>
      </c>
      <c r="C54" s="1"/>
      <c r="D54" s="1"/>
      <c r="E54" s="1"/>
      <c r="F54" s="2"/>
      <c r="G54" s="2"/>
      <c r="H54" s="1"/>
      <c r="I54" s="1"/>
      <c r="J54" s="1"/>
      <c r="K54" s="1"/>
      <c r="L54" s="28"/>
      <c r="M54" s="8"/>
      <c r="N54" s="14"/>
    </row>
    <row r="55" spans="1:16" ht="15" x14ac:dyDescent="0.25">
      <c r="A55" s="8"/>
      <c r="B55" s="13">
        <v>12</v>
      </c>
      <c r="C55" s="1"/>
      <c r="D55" s="1"/>
      <c r="E55" s="1"/>
      <c r="F55" s="2"/>
      <c r="G55" s="2"/>
      <c r="H55" s="1"/>
      <c r="I55" s="1"/>
      <c r="J55" s="1"/>
      <c r="K55" s="1"/>
      <c r="L55" s="28"/>
      <c r="M55" s="8"/>
      <c r="N55" s="14"/>
    </row>
    <row r="56" spans="1:16" ht="15" x14ac:dyDescent="0.25">
      <c r="A56" s="8"/>
      <c r="B56" s="13">
        <v>13</v>
      </c>
      <c r="C56" s="1"/>
      <c r="D56" s="1"/>
      <c r="E56" s="1"/>
      <c r="F56" s="2"/>
      <c r="G56" s="2"/>
      <c r="H56" s="1"/>
      <c r="I56" s="1"/>
      <c r="J56" s="1"/>
      <c r="K56" s="1"/>
      <c r="L56" s="28"/>
      <c r="M56" s="8"/>
      <c r="N56" s="14"/>
    </row>
    <row r="57" spans="1:16" ht="15" x14ac:dyDescent="0.25">
      <c r="A57" s="8"/>
      <c r="B57" s="13">
        <v>14</v>
      </c>
      <c r="C57" s="1"/>
      <c r="D57" s="1"/>
      <c r="E57" s="1"/>
      <c r="F57" s="2"/>
      <c r="G57" s="2"/>
      <c r="H57" s="1"/>
      <c r="I57" s="1"/>
      <c r="J57" s="1"/>
      <c r="K57" s="1"/>
      <c r="L57" s="28"/>
      <c r="M57" s="8"/>
      <c r="N57" s="14"/>
    </row>
    <row r="58" spans="1:16" ht="15" x14ac:dyDescent="0.25">
      <c r="A58" s="8"/>
      <c r="B58" s="13">
        <v>15</v>
      </c>
      <c r="C58" s="1"/>
      <c r="D58" s="1"/>
      <c r="E58" s="1"/>
      <c r="F58" s="2"/>
      <c r="G58" s="2"/>
      <c r="H58" s="1"/>
      <c r="I58" s="1"/>
      <c r="J58" s="1"/>
      <c r="K58" s="1"/>
      <c r="L58" s="28"/>
      <c r="M58" s="8"/>
      <c r="N58" s="14"/>
    </row>
    <row r="59" spans="1:16" ht="15" x14ac:dyDescent="0.25">
      <c r="A59" s="8"/>
      <c r="B59" s="13">
        <v>16</v>
      </c>
      <c r="C59" s="1"/>
      <c r="D59" s="1"/>
      <c r="E59" s="1"/>
      <c r="F59" s="2"/>
      <c r="G59" s="2"/>
      <c r="H59" s="1"/>
      <c r="I59" s="1"/>
      <c r="J59" s="1"/>
      <c r="K59" s="1"/>
      <c r="L59" s="28"/>
      <c r="M59" s="8"/>
      <c r="N59" s="14"/>
    </row>
    <row r="60" spans="1:16" ht="15" x14ac:dyDescent="0.25">
      <c r="A60" s="8"/>
      <c r="B60" s="13">
        <v>17</v>
      </c>
      <c r="C60" s="1"/>
      <c r="D60" s="1"/>
      <c r="E60" s="1"/>
      <c r="F60" s="2"/>
      <c r="G60" s="2"/>
      <c r="H60" s="1"/>
      <c r="I60" s="1"/>
      <c r="J60" s="1"/>
      <c r="K60" s="1"/>
      <c r="L60" s="28"/>
      <c r="M60" s="8"/>
      <c r="N60" s="14"/>
    </row>
    <row r="61" spans="1:16" ht="15" x14ac:dyDescent="0.25">
      <c r="A61" s="8"/>
      <c r="B61" s="13">
        <v>18</v>
      </c>
      <c r="C61" s="1"/>
      <c r="D61" s="1"/>
      <c r="E61" s="1"/>
      <c r="F61" s="2"/>
      <c r="G61" s="2"/>
      <c r="H61" s="1"/>
      <c r="I61" s="1"/>
      <c r="J61" s="1"/>
      <c r="K61" s="1"/>
      <c r="L61" s="28"/>
      <c r="M61" s="8"/>
      <c r="N61" s="14"/>
    </row>
    <row r="62" spans="1:16" ht="15" x14ac:dyDescent="0.25">
      <c r="A62" s="8"/>
      <c r="B62" s="13">
        <v>19</v>
      </c>
      <c r="C62" s="1"/>
      <c r="D62" s="1"/>
      <c r="E62" s="1"/>
      <c r="F62" s="2"/>
      <c r="G62" s="2"/>
      <c r="H62" s="1"/>
      <c r="I62" s="1"/>
      <c r="J62" s="1"/>
      <c r="K62" s="1"/>
      <c r="L62" s="28"/>
      <c r="M62" s="8"/>
      <c r="N62" s="14"/>
    </row>
    <row r="63" spans="1:16" ht="15" x14ac:dyDescent="0.25">
      <c r="A63" s="8"/>
      <c r="B63" s="13">
        <v>20</v>
      </c>
      <c r="C63" s="1"/>
      <c r="D63" s="1"/>
      <c r="E63" s="1"/>
      <c r="F63" s="2"/>
      <c r="G63" s="2"/>
      <c r="H63" s="1"/>
      <c r="I63" s="1"/>
      <c r="J63" s="1"/>
      <c r="K63" s="1"/>
      <c r="L63" s="28"/>
      <c r="M63" s="8"/>
      <c r="N63" s="14"/>
    </row>
    <row r="64" spans="1:16" s="69" customFormat="1" ht="15" x14ac:dyDescent="0.25">
      <c r="A64" s="67"/>
      <c r="B64" s="67"/>
      <c r="C64" s="67"/>
      <c r="D64" s="67"/>
      <c r="E64" s="67"/>
      <c r="F64" s="67"/>
      <c r="G64" s="67"/>
      <c r="H64" s="67"/>
      <c r="I64" s="67"/>
      <c r="J64" s="67"/>
      <c r="K64" s="67"/>
      <c r="L64" s="67"/>
      <c r="M64" s="68"/>
    </row>
    <row r="65" spans="1:13" ht="60.75" customHeight="1" x14ac:dyDescent="0.25">
      <c r="A65" s="8"/>
      <c r="B65" s="154" t="s">
        <v>45</v>
      </c>
      <c r="C65" s="155"/>
      <c r="D65" s="15"/>
      <c r="E65" s="156"/>
      <c r="F65" s="157"/>
      <c r="G65" s="157"/>
      <c r="H65" s="157"/>
      <c r="I65" s="157"/>
      <c r="J65" s="157"/>
      <c r="K65" s="158"/>
      <c r="L65" s="8"/>
      <c r="M65" s="14"/>
    </row>
    <row r="66" spans="1:13" ht="15" x14ac:dyDescent="0.25">
      <c r="A66" s="8"/>
      <c r="B66" s="8"/>
      <c r="C66" s="8"/>
      <c r="D66" s="8"/>
      <c r="E66" s="8"/>
      <c r="F66" s="8"/>
      <c r="G66" s="8"/>
      <c r="H66" s="8"/>
      <c r="I66" s="8"/>
      <c r="J66" s="8"/>
      <c r="K66" s="8"/>
      <c r="L66" s="8"/>
      <c r="M66" s="14"/>
    </row>
    <row r="67" spans="1:13" ht="15" x14ac:dyDescent="0.25">
      <c r="A67" s="8"/>
      <c r="B67" s="153" t="s">
        <v>47</v>
      </c>
      <c r="C67" s="153"/>
      <c r="D67" s="153"/>
      <c r="E67" s="153"/>
      <c r="F67" s="153"/>
      <c r="G67" s="153"/>
      <c r="H67" s="153"/>
      <c r="I67" s="153"/>
      <c r="J67" s="153"/>
      <c r="K67" s="153"/>
      <c r="L67" s="8"/>
      <c r="M67" s="14"/>
    </row>
    <row r="68" spans="1:13" ht="79.5" customHeight="1" x14ac:dyDescent="0.25">
      <c r="A68" s="8"/>
      <c r="B68" s="151" t="s">
        <v>90</v>
      </c>
      <c r="C68" s="151"/>
      <c r="D68" s="8"/>
      <c r="E68" s="152"/>
      <c r="F68" s="152"/>
      <c r="G68" s="152"/>
      <c r="H68" s="152"/>
      <c r="I68" s="152"/>
      <c r="J68" s="152"/>
      <c r="K68" s="152"/>
      <c r="L68" s="8"/>
      <c r="M68" s="14"/>
    </row>
    <row r="69" spans="1:13" ht="15" x14ac:dyDescent="0.25">
      <c r="A69" s="8"/>
      <c r="B69" s="8"/>
      <c r="C69" s="8"/>
      <c r="D69" s="8"/>
      <c r="E69" s="8"/>
      <c r="F69" s="8"/>
      <c r="G69" s="8"/>
      <c r="H69" s="8"/>
      <c r="I69" s="8"/>
      <c r="J69" s="8"/>
      <c r="K69" s="8"/>
      <c r="L69" s="8"/>
      <c r="M69" s="14"/>
    </row>
    <row r="70" spans="1:13" ht="15" x14ac:dyDescent="0.25">
      <c r="A70" s="8"/>
      <c r="B70" s="17" t="s">
        <v>50</v>
      </c>
      <c r="C70" s="8"/>
      <c r="D70" s="8"/>
      <c r="E70" s="8"/>
      <c r="F70" s="8"/>
      <c r="G70" s="8"/>
      <c r="H70" s="8"/>
      <c r="I70" s="8"/>
      <c r="J70" s="8"/>
      <c r="K70" s="8"/>
      <c r="L70" s="8"/>
      <c r="M70" s="14"/>
    </row>
    <row r="71" spans="1:13" ht="15" x14ac:dyDescent="0.25">
      <c r="A71" s="8"/>
      <c r="B71" s="134" t="s">
        <v>51</v>
      </c>
      <c r="C71" s="134"/>
      <c r="D71" s="135"/>
      <c r="E71" s="141"/>
      <c r="F71" s="142"/>
      <c r="G71" s="143"/>
      <c r="H71" s="143"/>
      <c r="I71" s="143"/>
      <c r="J71" s="143"/>
      <c r="K71" s="144"/>
      <c r="L71" s="8"/>
      <c r="M71" s="14"/>
    </row>
    <row r="72" spans="1:13" ht="26.65" customHeight="1" x14ac:dyDescent="0.25">
      <c r="A72" s="8"/>
      <c r="B72" s="113" t="s">
        <v>52</v>
      </c>
      <c r="C72" s="113"/>
      <c r="D72" s="114"/>
      <c r="E72" s="136"/>
      <c r="F72" s="137"/>
      <c r="G72" s="137"/>
      <c r="H72" s="137"/>
      <c r="I72" s="137"/>
      <c r="J72" s="137"/>
      <c r="K72" s="138"/>
      <c r="L72" s="8"/>
      <c r="M72" s="14"/>
    </row>
    <row r="73" spans="1:13" ht="15" x14ac:dyDescent="0.25">
      <c r="A73" s="8"/>
      <c r="B73" s="113" t="s">
        <v>53</v>
      </c>
      <c r="C73" s="113"/>
      <c r="D73" s="114"/>
      <c r="E73" s="139"/>
      <c r="F73" s="140"/>
      <c r="G73" s="137"/>
      <c r="H73" s="137"/>
      <c r="I73" s="137"/>
      <c r="J73" s="137"/>
      <c r="K73" s="138"/>
      <c r="L73" s="8"/>
      <c r="M73" s="14"/>
    </row>
    <row r="74" spans="1:13" ht="44.65" customHeight="1" x14ac:dyDescent="0.25">
      <c r="A74" s="8"/>
      <c r="B74" s="113" t="s">
        <v>54</v>
      </c>
      <c r="C74" s="113"/>
      <c r="D74" s="27"/>
      <c r="E74" s="136"/>
      <c r="F74" s="137"/>
      <c r="G74" s="137"/>
      <c r="H74" s="137"/>
      <c r="I74" s="137"/>
      <c r="J74" s="137"/>
      <c r="K74" s="138"/>
      <c r="L74" s="8"/>
      <c r="M74" s="14"/>
    </row>
    <row r="75" spans="1:13" ht="15" x14ac:dyDescent="0.25">
      <c r="A75" s="8"/>
      <c r="B75" s="8"/>
      <c r="C75" s="8"/>
      <c r="D75" s="8"/>
      <c r="E75" s="8"/>
      <c r="F75" s="8"/>
      <c r="G75" s="8"/>
      <c r="H75" s="8"/>
      <c r="I75" s="8"/>
      <c r="J75" s="8"/>
      <c r="K75" s="8"/>
      <c r="L75" s="8"/>
      <c r="M75" s="14"/>
    </row>
    <row r="76" spans="1:13" ht="11.25" hidden="1" customHeight="1" x14ac:dyDescent="0.25">
      <c r="A76" s="8"/>
      <c r="B76" s="8"/>
      <c r="C76" s="18"/>
      <c r="D76" s="18"/>
      <c r="E76" s="8"/>
      <c r="F76" s="8"/>
      <c r="G76" s="8"/>
      <c r="H76" s="8"/>
      <c r="I76" s="8"/>
      <c r="J76" s="8"/>
      <c r="K76" s="8"/>
      <c r="L76" s="8"/>
      <c r="M76" s="14"/>
    </row>
    <row r="77" spans="1:13" ht="15" hidden="1" x14ac:dyDescent="0.25">
      <c r="A77" s="8"/>
      <c r="B77" s="8"/>
      <c r="C77" s="8"/>
      <c r="D77" s="8"/>
      <c r="E77" s="8"/>
      <c r="F77" s="8"/>
      <c r="H77" s="8"/>
      <c r="I77" s="8"/>
      <c r="J77" s="8"/>
      <c r="K77" s="8"/>
      <c r="L77" s="14"/>
      <c r="M77" s="14"/>
    </row>
    <row r="78" spans="1:13" ht="15" hidden="1" x14ac:dyDescent="0.25">
      <c r="A78" s="8"/>
      <c r="B78" s="8"/>
      <c r="C78" s="8"/>
      <c r="D78" s="8"/>
      <c r="E78" s="8"/>
      <c r="F78" s="8"/>
      <c r="H78" s="8"/>
      <c r="I78" s="8"/>
      <c r="J78" s="8"/>
      <c r="K78" s="8"/>
      <c r="L78" s="14"/>
      <c r="M78" s="14"/>
    </row>
    <row r="79" spans="1:13" ht="15" hidden="1" x14ac:dyDescent="0.25">
      <c r="A79" s="8"/>
      <c r="B79" s="8"/>
      <c r="C79" s="29"/>
      <c r="D79" s="8"/>
      <c r="E79" s="8"/>
      <c r="F79" s="8"/>
      <c r="H79" s="8"/>
      <c r="I79" s="8"/>
      <c r="J79" s="8"/>
      <c r="K79" s="8"/>
      <c r="L79" s="14"/>
      <c r="M79" s="14"/>
    </row>
    <row r="80" spans="1:13" ht="15" hidden="1" x14ac:dyDescent="0.25">
      <c r="A80" s="8"/>
      <c r="B80" s="8"/>
      <c r="C80" s="8"/>
      <c r="D80" s="8"/>
      <c r="E80" s="8"/>
      <c r="F80" s="8"/>
      <c r="H80" s="8"/>
      <c r="I80" s="8"/>
      <c r="J80" s="8"/>
      <c r="K80" s="8"/>
      <c r="L80" s="14"/>
      <c r="M80" s="14"/>
    </row>
    <row r="81" spans="1:13" ht="15" hidden="1" x14ac:dyDescent="0.25">
      <c r="A81" s="8"/>
      <c r="B81" s="8"/>
      <c r="C81" s="8"/>
      <c r="D81" s="8"/>
      <c r="E81" s="8"/>
      <c r="F81" s="8"/>
      <c r="H81" s="8"/>
      <c r="I81" s="8"/>
      <c r="J81" s="8"/>
      <c r="K81" s="8"/>
      <c r="L81" s="14"/>
      <c r="M81" s="14"/>
    </row>
    <row r="82" spans="1:13" ht="15" hidden="1" x14ac:dyDescent="0.25">
      <c r="A82" s="8"/>
      <c r="B82" s="8"/>
      <c r="C82" s="8"/>
      <c r="D82" s="8"/>
      <c r="E82" s="8"/>
      <c r="F82" s="8"/>
      <c r="H82" s="8"/>
      <c r="I82" s="8"/>
      <c r="J82" s="8"/>
      <c r="K82" s="8"/>
      <c r="L82" s="14"/>
      <c r="M82" s="14"/>
    </row>
    <row r="83" spans="1:13" ht="15" hidden="1" x14ac:dyDescent="0.25">
      <c r="A83" s="8"/>
      <c r="B83" s="8"/>
      <c r="C83" s="8"/>
      <c r="D83" s="8"/>
      <c r="E83" s="8"/>
      <c r="F83" s="8"/>
      <c r="H83" s="8"/>
      <c r="I83" s="8"/>
      <c r="J83" s="8"/>
      <c r="K83" s="8"/>
      <c r="L83" s="14"/>
      <c r="M83" s="14"/>
    </row>
    <row r="84" spans="1:13" ht="15" hidden="1" x14ac:dyDescent="0.25">
      <c r="A84" s="8"/>
      <c r="B84" s="8"/>
      <c r="C84" s="8"/>
      <c r="D84" s="8"/>
      <c r="E84" s="8"/>
      <c r="F84" s="8"/>
      <c r="H84" s="8"/>
      <c r="I84" s="8"/>
      <c r="J84" s="8"/>
      <c r="K84" s="8"/>
      <c r="L84" s="14"/>
      <c r="M84" s="14"/>
    </row>
    <row r="85" spans="1:13" ht="15" hidden="1" x14ac:dyDescent="0.25">
      <c r="A85" s="8"/>
      <c r="B85" s="8"/>
      <c r="C85" s="8"/>
      <c r="D85" s="8"/>
      <c r="E85" s="8"/>
      <c r="F85" s="8"/>
      <c r="H85" s="8"/>
      <c r="I85" s="8"/>
      <c r="J85" s="8"/>
      <c r="K85" s="8"/>
      <c r="L85" s="14"/>
      <c r="M85" s="14"/>
    </row>
    <row r="86" spans="1:13" ht="15" hidden="1" x14ac:dyDescent="0.25">
      <c r="A86" s="8"/>
      <c r="B86" s="8"/>
      <c r="C86" s="8"/>
      <c r="D86" s="8"/>
      <c r="E86" s="8"/>
      <c r="F86" s="8"/>
      <c r="H86" s="8"/>
      <c r="I86" s="8"/>
      <c r="J86" s="8"/>
      <c r="K86" s="8"/>
      <c r="L86" s="14"/>
      <c r="M86" s="14"/>
    </row>
    <row r="87" spans="1:13" ht="15" hidden="1" x14ac:dyDescent="0.25">
      <c r="A87" s="8"/>
      <c r="B87" s="8"/>
      <c r="C87" s="8"/>
      <c r="D87" s="8"/>
      <c r="E87" s="8"/>
      <c r="F87" s="8"/>
      <c r="H87" s="8"/>
      <c r="I87" s="8"/>
      <c r="J87" s="8"/>
      <c r="K87" s="8"/>
      <c r="L87" s="14"/>
      <c r="M87" s="14"/>
    </row>
    <row r="88" spans="1:13" ht="15" hidden="1" x14ac:dyDescent="0.25">
      <c r="A88" s="8"/>
      <c r="B88" s="8"/>
      <c r="C88" s="8"/>
      <c r="D88" s="8"/>
      <c r="E88" s="8"/>
      <c r="F88" s="8"/>
      <c r="H88" s="8"/>
      <c r="I88" s="8"/>
      <c r="J88" s="8"/>
      <c r="K88" s="8"/>
      <c r="L88" s="14"/>
      <c r="M88" s="14"/>
    </row>
    <row r="89" spans="1:13" ht="15" hidden="1" x14ac:dyDescent="0.25">
      <c r="A89" s="8"/>
      <c r="B89" s="8"/>
      <c r="C89" s="8"/>
      <c r="D89" s="8"/>
      <c r="E89" s="8"/>
      <c r="F89" s="8"/>
      <c r="H89" s="8"/>
      <c r="I89" s="8"/>
      <c r="J89" s="8"/>
      <c r="K89" s="8"/>
      <c r="L89" s="14"/>
      <c r="M89" s="14"/>
    </row>
    <row r="90" spans="1:13" ht="15" hidden="1" x14ac:dyDescent="0.25">
      <c r="A90" s="8"/>
      <c r="B90" s="8"/>
      <c r="C90" s="29"/>
      <c r="D90" s="8"/>
      <c r="E90" s="8"/>
      <c r="F90" s="8"/>
      <c r="H90" s="8"/>
      <c r="I90" s="8"/>
      <c r="J90" s="8"/>
      <c r="K90" s="8"/>
      <c r="L90" s="14"/>
      <c r="M90" s="14"/>
    </row>
    <row r="91" spans="1:13" ht="15" hidden="1" x14ac:dyDescent="0.25">
      <c r="A91" s="8"/>
      <c r="B91" s="8"/>
      <c r="C91" s="8"/>
      <c r="D91" s="8"/>
      <c r="E91" s="8"/>
      <c r="F91" s="8"/>
      <c r="H91" s="8"/>
      <c r="I91" s="8"/>
      <c r="J91" s="8"/>
      <c r="K91" s="8"/>
      <c r="L91" s="14"/>
      <c r="M91" s="14"/>
    </row>
    <row r="92" spans="1:13" ht="15" hidden="1" x14ac:dyDescent="0.25">
      <c r="A92" s="8"/>
      <c r="B92" s="8"/>
      <c r="C92" s="8"/>
      <c r="D92" s="8"/>
      <c r="E92" s="8"/>
      <c r="F92" s="8"/>
      <c r="H92" s="8"/>
      <c r="I92" s="8"/>
      <c r="J92" s="8"/>
      <c r="K92" s="8"/>
      <c r="L92" s="14"/>
      <c r="M92" s="14"/>
    </row>
    <row r="93" spans="1:13" ht="15" hidden="1" x14ac:dyDescent="0.25">
      <c r="A93" s="8"/>
      <c r="B93" s="8"/>
      <c r="C93" s="8"/>
      <c r="D93" s="8"/>
      <c r="E93" s="8"/>
      <c r="F93" s="8"/>
      <c r="H93" s="8"/>
      <c r="I93" s="8"/>
      <c r="J93" s="8"/>
      <c r="K93" s="8"/>
      <c r="L93" s="14"/>
      <c r="M93" s="14"/>
    </row>
    <row r="94" spans="1:13" ht="15" hidden="1" x14ac:dyDescent="0.25">
      <c r="A94" s="8"/>
      <c r="B94" s="8"/>
      <c r="C94" s="8"/>
      <c r="D94" s="8"/>
      <c r="E94" s="8"/>
      <c r="F94" s="8"/>
      <c r="H94" s="8"/>
      <c r="I94" s="8"/>
      <c r="J94" s="8"/>
      <c r="K94" s="8"/>
      <c r="L94" s="14"/>
      <c r="M94" s="14"/>
    </row>
    <row r="95" spans="1:13" ht="15" hidden="1" x14ac:dyDescent="0.25">
      <c r="A95" s="8"/>
      <c r="B95" s="8"/>
      <c r="C95" s="8"/>
      <c r="D95" s="8"/>
      <c r="E95" s="8"/>
      <c r="F95" s="8"/>
      <c r="H95" s="8"/>
      <c r="I95" s="8"/>
      <c r="J95" s="8"/>
      <c r="K95" s="8"/>
      <c r="L95" s="14"/>
      <c r="M95" s="14"/>
    </row>
    <row r="96" spans="1:13" ht="15" hidden="1" x14ac:dyDescent="0.25">
      <c r="A96" s="8"/>
      <c r="B96" s="8"/>
      <c r="C96" s="8"/>
      <c r="D96" s="8"/>
      <c r="E96" s="8"/>
      <c r="F96" s="8"/>
      <c r="H96" s="8"/>
      <c r="I96" s="8"/>
      <c r="J96" s="8"/>
      <c r="K96" s="8"/>
      <c r="L96" s="14"/>
      <c r="M96" s="14"/>
    </row>
    <row r="97" spans="1:13" ht="15" hidden="1" x14ac:dyDescent="0.25">
      <c r="A97" s="8"/>
      <c r="B97" s="8"/>
      <c r="C97" s="29"/>
      <c r="D97" s="8"/>
      <c r="E97" s="8"/>
      <c r="F97" s="8"/>
      <c r="H97" s="8"/>
      <c r="I97" s="8"/>
      <c r="J97" s="8"/>
      <c r="K97" s="8"/>
      <c r="L97" s="14"/>
      <c r="M97" s="14"/>
    </row>
    <row r="98" spans="1:13" ht="15" hidden="1" x14ac:dyDescent="0.25">
      <c r="A98" s="8"/>
      <c r="B98" s="8"/>
      <c r="C98" s="29"/>
      <c r="D98" s="8"/>
      <c r="E98" s="8"/>
      <c r="F98" s="8"/>
      <c r="H98" s="8"/>
      <c r="I98" s="8"/>
      <c r="J98" s="8"/>
      <c r="K98" s="8"/>
      <c r="L98" s="14"/>
      <c r="M98" s="14"/>
    </row>
    <row r="99" spans="1:13" ht="15" hidden="1" x14ac:dyDescent="0.25">
      <c r="A99" s="8"/>
      <c r="B99" s="8"/>
      <c r="C99" s="8"/>
      <c r="D99" s="8"/>
      <c r="E99" s="8"/>
      <c r="F99" s="8"/>
      <c r="H99" s="8"/>
      <c r="I99" s="8"/>
      <c r="J99" s="8"/>
      <c r="K99" s="8"/>
      <c r="L99" s="14"/>
      <c r="M99" s="14"/>
    </row>
    <row r="100" spans="1:13" ht="15" hidden="1" x14ac:dyDescent="0.25">
      <c r="A100" s="8"/>
      <c r="B100" s="8"/>
      <c r="C100" s="8"/>
      <c r="D100" s="8"/>
      <c r="E100" s="8"/>
      <c r="F100" s="8"/>
      <c r="H100" s="8"/>
      <c r="I100" s="8"/>
      <c r="J100" s="8"/>
      <c r="K100" s="8"/>
      <c r="L100" s="14"/>
      <c r="M100" s="14"/>
    </row>
    <row r="101" spans="1:13" ht="15" hidden="1" x14ac:dyDescent="0.25">
      <c r="A101" s="8"/>
      <c r="B101" s="8"/>
      <c r="C101" s="8"/>
      <c r="D101" s="8"/>
      <c r="E101" s="8"/>
      <c r="F101" s="8"/>
      <c r="H101" s="8"/>
      <c r="I101" s="8"/>
      <c r="J101" s="8"/>
      <c r="K101" s="8"/>
      <c r="L101" s="14"/>
      <c r="M101" s="14"/>
    </row>
    <row r="102" spans="1:13" ht="15" hidden="1" x14ac:dyDescent="0.25">
      <c r="A102" s="8"/>
      <c r="B102" s="8"/>
      <c r="C102" s="8"/>
      <c r="D102" s="8"/>
      <c r="E102" s="8"/>
      <c r="F102" s="8"/>
      <c r="H102" s="8"/>
      <c r="I102" s="8"/>
      <c r="J102" s="8"/>
      <c r="K102" s="8"/>
      <c r="L102" s="14"/>
      <c r="M102" s="14"/>
    </row>
    <row r="103" spans="1:13" ht="15" hidden="1" x14ac:dyDescent="0.25">
      <c r="A103" s="8"/>
      <c r="B103" s="8"/>
      <c r="C103" s="8"/>
      <c r="D103" s="8"/>
      <c r="E103" s="8"/>
      <c r="F103" s="8"/>
      <c r="H103" s="8"/>
      <c r="I103" s="8"/>
      <c r="J103" s="8"/>
      <c r="K103" s="8"/>
      <c r="L103" s="14"/>
      <c r="M103" s="14"/>
    </row>
    <row r="104" spans="1:13" ht="15" hidden="1" x14ac:dyDescent="0.25">
      <c r="A104" s="8"/>
      <c r="B104" s="8"/>
      <c r="C104" s="8"/>
      <c r="D104" s="8"/>
      <c r="E104" s="8"/>
      <c r="F104" s="8"/>
      <c r="H104" s="8"/>
      <c r="I104" s="8"/>
      <c r="J104" s="8"/>
      <c r="K104" s="8"/>
      <c r="L104" s="14"/>
      <c r="M104" s="14"/>
    </row>
    <row r="105" spans="1:13" ht="15" hidden="1" x14ac:dyDescent="0.25">
      <c r="A105" s="8"/>
      <c r="B105" s="8"/>
      <c r="C105" s="8"/>
      <c r="D105" s="8"/>
      <c r="E105" s="8"/>
      <c r="F105" s="8"/>
      <c r="H105" s="8"/>
      <c r="I105" s="8"/>
      <c r="J105" s="8"/>
      <c r="K105" s="8"/>
      <c r="L105" s="14"/>
      <c r="M105" s="14"/>
    </row>
    <row r="106" spans="1:13" ht="15" hidden="1" x14ac:dyDescent="0.25">
      <c r="A106" s="8"/>
      <c r="B106" s="8"/>
      <c r="C106" s="8"/>
      <c r="D106" s="8"/>
      <c r="E106" s="8"/>
      <c r="F106" s="8"/>
      <c r="H106" s="8"/>
      <c r="I106" s="8"/>
      <c r="J106" s="8"/>
      <c r="K106" s="8"/>
      <c r="L106" s="14"/>
      <c r="M106" s="14"/>
    </row>
    <row r="107" spans="1:13" ht="15" hidden="1" x14ac:dyDescent="0.25">
      <c r="A107" s="8"/>
      <c r="B107" s="8"/>
      <c r="C107" s="29"/>
      <c r="D107" s="8"/>
      <c r="E107" s="8"/>
      <c r="F107" s="8"/>
      <c r="H107" s="8"/>
      <c r="I107" s="8"/>
      <c r="J107" s="8"/>
      <c r="K107" s="8"/>
      <c r="L107" s="14"/>
      <c r="M107" s="14"/>
    </row>
    <row r="108" spans="1:13" ht="15" hidden="1" x14ac:dyDescent="0.25">
      <c r="A108" s="8"/>
      <c r="B108" s="8"/>
      <c r="C108" s="29"/>
      <c r="D108" s="8"/>
      <c r="E108" s="8"/>
      <c r="F108" s="8"/>
      <c r="H108" s="8"/>
      <c r="I108" s="8"/>
      <c r="J108" s="8"/>
      <c r="K108" s="8"/>
      <c r="L108" s="14"/>
      <c r="M108" s="14"/>
    </row>
    <row r="109" spans="1:13" ht="15" hidden="1" x14ac:dyDescent="0.25">
      <c r="A109" s="8"/>
      <c r="B109" s="8"/>
      <c r="C109" s="8"/>
      <c r="D109" s="8"/>
      <c r="E109" s="8"/>
      <c r="F109" s="8"/>
      <c r="H109" s="8"/>
      <c r="I109" s="8"/>
      <c r="J109" s="8"/>
      <c r="K109" s="8"/>
      <c r="L109" s="14"/>
      <c r="M109" s="14"/>
    </row>
    <row r="110" spans="1:13" ht="15" hidden="1" x14ac:dyDescent="0.25">
      <c r="A110" s="8"/>
      <c r="B110" s="8"/>
      <c r="C110" s="8"/>
      <c r="D110" s="8"/>
      <c r="E110" s="8"/>
      <c r="F110" s="8"/>
      <c r="H110" s="8"/>
      <c r="I110" s="8"/>
      <c r="J110" s="8"/>
      <c r="K110" s="8"/>
      <c r="L110" s="14"/>
      <c r="M110" s="14"/>
    </row>
    <row r="111" spans="1:13" ht="15" hidden="1" x14ac:dyDescent="0.25">
      <c r="A111" s="8"/>
      <c r="B111" s="8"/>
      <c r="C111" s="8"/>
      <c r="D111" s="8"/>
      <c r="E111" s="8"/>
      <c r="F111" s="8"/>
      <c r="H111" s="8"/>
      <c r="I111" s="8"/>
      <c r="J111" s="8"/>
      <c r="K111" s="8"/>
      <c r="L111" s="14"/>
      <c r="M111" s="14"/>
    </row>
    <row r="112" spans="1:13" ht="15" hidden="1" x14ac:dyDescent="0.25">
      <c r="A112" s="8"/>
      <c r="B112" s="8"/>
      <c r="C112" s="8"/>
      <c r="D112" s="8"/>
      <c r="E112" s="8"/>
      <c r="F112" s="8"/>
      <c r="H112" s="8"/>
      <c r="I112" s="8"/>
      <c r="J112" s="8"/>
      <c r="K112" s="8"/>
      <c r="L112" s="14"/>
      <c r="M112" s="14"/>
    </row>
    <row r="113" spans="1:15" ht="15" hidden="1" x14ac:dyDescent="0.25">
      <c r="A113" s="8"/>
      <c r="B113" s="8"/>
      <c r="C113" s="8"/>
      <c r="D113" s="8"/>
      <c r="E113" s="8"/>
      <c r="F113" s="8"/>
      <c r="H113" s="8"/>
      <c r="I113" s="8"/>
      <c r="J113" s="8"/>
      <c r="K113" s="8"/>
      <c r="L113" s="14"/>
      <c r="M113" s="14"/>
    </row>
    <row r="114" spans="1:15" ht="15" hidden="1" x14ac:dyDescent="0.25">
      <c r="A114" s="8"/>
      <c r="B114" s="8"/>
      <c r="C114" s="29"/>
      <c r="D114" s="8"/>
      <c r="E114" s="8"/>
      <c r="F114" s="8"/>
      <c r="H114" s="8"/>
      <c r="I114" s="8"/>
      <c r="J114" s="8"/>
      <c r="K114" s="8"/>
      <c r="L114" s="14"/>
      <c r="M114" s="14"/>
    </row>
    <row r="115" spans="1:15" ht="15" hidden="1" x14ac:dyDescent="0.25">
      <c r="A115" s="8"/>
      <c r="B115" s="8"/>
      <c r="C115" s="8"/>
      <c r="D115" s="8"/>
      <c r="E115" s="8"/>
      <c r="F115" s="8"/>
      <c r="H115" s="8"/>
      <c r="I115" s="8"/>
      <c r="J115" s="8"/>
      <c r="K115" s="8"/>
      <c r="L115" s="14"/>
      <c r="M115" s="14"/>
    </row>
    <row r="116" spans="1:15" ht="15" hidden="1" x14ac:dyDescent="0.25">
      <c r="A116" s="8"/>
      <c r="B116" s="8"/>
      <c r="C116" s="8"/>
      <c r="D116" s="8"/>
      <c r="E116" s="8"/>
      <c r="F116" s="8"/>
      <c r="H116" s="8"/>
      <c r="I116" s="8"/>
      <c r="J116" s="8"/>
      <c r="K116" s="8"/>
      <c r="L116" s="14"/>
      <c r="M116" s="14"/>
    </row>
    <row r="117" spans="1:15" ht="15" hidden="1" x14ac:dyDescent="0.25">
      <c r="A117" s="8"/>
      <c r="B117" s="8"/>
      <c r="C117" s="8"/>
      <c r="D117" s="8"/>
      <c r="E117" s="8"/>
      <c r="F117" s="8"/>
      <c r="H117" s="8"/>
      <c r="I117" s="8"/>
      <c r="J117" s="8"/>
      <c r="K117" s="8"/>
      <c r="L117" s="14"/>
      <c r="M117" s="14"/>
    </row>
    <row r="118" spans="1:15" ht="15" hidden="1" x14ac:dyDescent="0.25">
      <c r="A118" s="8"/>
      <c r="B118" s="8"/>
      <c r="C118" s="29"/>
      <c r="D118" s="8"/>
      <c r="E118" s="8"/>
      <c r="F118" s="8"/>
      <c r="H118" s="8"/>
      <c r="I118" s="8"/>
      <c r="J118" s="8"/>
      <c r="K118" s="8"/>
      <c r="L118" s="14"/>
      <c r="M118" s="14"/>
    </row>
    <row r="119" spans="1:15" ht="16.5" hidden="1" x14ac:dyDescent="0.3">
      <c r="A119" s="8"/>
      <c r="B119" s="8"/>
      <c r="C119" s="8"/>
      <c r="D119" s="8"/>
      <c r="E119" s="8"/>
      <c r="F119" s="8"/>
      <c r="H119" s="8"/>
      <c r="I119" s="8"/>
      <c r="J119" s="8"/>
      <c r="K119" s="8"/>
      <c r="L119" s="14"/>
      <c r="M119" s="14"/>
      <c r="N119" s="30"/>
      <c r="O119" s="30"/>
    </row>
    <row r="120" spans="1:15" ht="16.5" hidden="1" x14ac:dyDescent="0.3">
      <c r="A120" s="8"/>
      <c r="B120" s="8"/>
      <c r="C120" s="8"/>
      <c r="D120" s="8"/>
      <c r="E120" s="8"/>
      <c r="F120" s="8"/>
      <c r="H120" s="8"/>
      <c r="I120" s="8"/>
      <c r="J120" s="8"/>
      <c r="K120" s="8"/>
      <c r="L120" s="14"/>
      <c r="M120" s="14"/>
      <c r="N120" s="30"/>
      <c r="O120" s="30"/>
    </row>
    <row r="121" spans="1:15" ht="16.5" hidden="1" x14ac:dyDescent="0.3">
      <c r="A121" s="8"/>
      <c r="B121" s="8"/>
      <c r="C121" s="8"/>
      <c r="D121" s="8"/>
      <c r="E121" s="8"/>
      <c r="F121" s="8"/>
      <c r="H121" s="8"/>
      <c r="I121" s="8"/>
      <c r="J121" s="8"/>
      <c r="K121" s="8"/>
      <c r="L121" s="14"/>
      <c r="M121" s="14"/>
      <c r="N121" s="30"/>
      <c r="O121" s="30"/>
    </row>
    <row r="122" spans="1:15" ht="16.5" hidden="1" x14ac:dyDescent="0.3">
      <c r="A122" s="8"/>
      <c r="B122" s="8"/>
      <c r="C122" s="31"/>
      <c r="D122" s="8"/>
      <c r="E122" s="8"/>
      <c r="F122" s="8"/>
      <c r="H122" s="8"/>
      <c r="I122" s="8"/>
      <c r="J122" s="8"/>
      <c r="K122" s="8"/>
      <c r="L122" s="14"/>
      <c r="M122" s="14"/>
      <c r="N122" s="30"/>
      <c r="O122" s="30"/>
    </row>
    <row r="123" spans="1:15" ht="15" hidden="1" x14ac:dyDescent="0.25">
      <c r="A123" s="8"/>
      <c r="B123" s="8"/>
      <c r="C123" s="8"/>
      <c r="D123" s="8"/>
      <c r="E123" s="8"/>
      <c r="F123" s="8"/>
      <c r="H123" s="8"/>
      <c r="I123" s="8"/>
      <c r="J123" s="8"/>
      <c r="K123" s="8"/>
      <c r="L123" s="14"/>
      <c r="M123" s="14"/>
    </row>
    <row r="124" spans="1:15" ht="15" hidden="1" x14ac:dyDescent="0.25">
      <c r="A124" s="8"/>
      <c r="B124" s="8"/>
      <c r="C124" s="29"/>
      <c r="D124" s="8"/>
      <c r="E124" s="8"/>
      <c r="F124" s="8"/>
      <c r="H124" s="8"/>
      <c r="I124" s="8"/>
      <c r="J124" s="8"/>
      <c r="K124" s="8"/>
      <c r="L124" s="14"/>
      <c r="M124" s="14"/>
    </row>
    <row r="125" spans="1:15" ht="16.5" hidden="1" x14ac:dyDescent="0.3">
      <c r="A125" s="8"/>
      <c r="B125" s="8"/>
      <c r="C125" s="8"/>
      <c r="D125" s="8"/>
      <c r="E125" s="8"/>
      <c r="F125" s="8"/>
      <c r="H125" s="8"/>
      <c r="I125" s="8"/>
      <c r="J125" s="8"/>
      <c r="K125" s="8"/>
      <c r="L125" s="14"/>
      <c r="M125" s="14"/>
      <c r="N125" s="30"/>
      <c r="O125" s="30"/>
    </row>
    <row r="126" spans="1:15" ht="16.5" hidden="1" x14ac:dyDescent="0.3">
      <c r="A126" s="8"/>
      <c r="B126" s="8"/>
      <c r="C126" s="8"/>
      <c r="D126" s="8"/>
      <c r="E126" s="8"/>
      <c r="F126" s="8"/>
      <c r="H126" s="8"/>
      <c r="I126" s="8"/>
      <c r="J126" s="8"/>
      <c r="K126" s="8"/>
      <c r="L126" s="14"/>
      <c r="M126" s="14"/>
      <c r="N126" s="30"/>
      <c r="O126" s="30"/>
    </row>
    <row r="127" spans="1:15" ht="16.5" hidden="1" x14ac:dyDescent="0.3">
      <c r="A127" s="8"/>
      <c r="B127" s="8"/>
      <c r="C127" s="8"/>
      <c r="D127" s="8"/>
      <c r="E127" s="8"/>
      <c r="F127" s="8"/>
      <c r="H127" s="8"/>
      <c r="I127" s="8"/>
      <c r="J127" s="8"/>
      <c r="K127" s="8"/>
      <c r="L127" s="14"/>
      <c r="M127" s="14"/>
      <c r="N127" s="30"/>
      <c r="O127" s="30"/>
    </row>
    <row r="128" spans="1:15" ht="15" hidden="1" x14ac:dyDescent="0.25">
      <c r="A128" s="8"/>
      <c r="B128" s="8"/>
      <c r="C128" s="29"/>
      <c r="D128" s="8"/>
      <c r="E128" s="8"/>
      <c r="F128" s="8"/>
      <c r="H128" s="8"/>
      <c r="I128" s="8"/>
      <c r="J128" s="8"/>
      <c r="K128" s="8"/>
      <c r="L128" s="14"/>
      <c r="M128" s="14"/>
    </row>
    <row r="129" spans="1:15" ht="16.5" hidden="1" x14ac:dyDescent="0.3">
      <c r="A129" s="8"/>
      <c r="B129" s="8"/>
      <c r="C129" s="8"/>
      <c r="D129" s="8"/>
      <c r="E129" s="8"/>
      <c r="F129" s="8"/>
      <c r="H129" s="8"/>
      <c r="I129" s="8"/>
      <c r="J129" s="8"/>
      <c r="K129" s="8"/>
      <c r="L129" s="14"/>
      <c r="M129" s="14"/>
      <c r="N129" s="30"/>
      <c r="O129" s="30"/>
    </row>
    <row r="130" spans="1:15" ht="16.5" hidden="1" x14ac:dyDescent="0.3">
      <c r="A130" s="8"/>
      <c r="B130" s="8"/>
      <c r="C130" s="8"/>
      <c r="D130" s="8"/>
      <c r="E130" s="8"/>
      <c r="F130" s="8"/>
      <c r="H130" s="8"/>
      <c r="I130" s="8"/>
      <c r="J130" s="8"/>
      <c r="K130" s="8"/>
      <c r="L130" s="14"/>
      <c r="M130" s="14"/>
      <c r="N130" s="30"/>
      <c r="O130" s="30"/>
    </row>
    <row r="131" spans="1:15" ht="16.5" hidden="1" x14ac:dyDescent="0.3">
      <c r="A131" s="8"/>
      <c r="B131" s="8"/>
      <c r="C131" s="8"/>
      <c r="D131" s="8"/>
      <c r="E131" s="8"/>
      <c r="F131" s="8"/>
      <c r="H131" s="8"/>
      <c r="I131" s="8"/>
      <c r="J131" s="8"/>
      <c r="K131" s="8"/>
      <c r="L131" s="14"/>
      <c r="M131" s="14"/>
      <c r="N131" s="30"/>
      <c r="O131" s="30"/>
    </row>
    <row r="132" spans="1:15" ht="16.5" hidden="1" x14ac:dyDescent="0.3">
      <c r="A132" s="8"/>
      <c r="B132" s="8"/>
      <c r="C132" s="31"/>
      <c r="D132" s="8"/>
      <c r="E132" s="8"/>
      <c r="F132" s="8"/>
      <c r="H132" s="8"/>
      <c r="I132" s="8"/>
      <c r="J132" s="8"/>
      <c r="K132" s="8"/>
      <c r="L132" s="14"/>
      <c r="M132" s="14"/>
      <c r="N132" s="30"/>
      <c r="O132" s="30"/>
    </row>
    <row r="133" spans="1:15" ht="15" hidden="1" x14ac:dyDescent="0.25">
      <c r="A133" s="8"/>
      <c r="B133" s="8"/>
      <c r="C133" s="29"/>
      <c r="D133" s="8"/>
      <c r="E133" s="8"/>
      <c r="F133" s="8"/>
      <c r="H133" s="8"/>
      <c r="I133" s="8"/>
      <c r="J133" s="8"/>
      <c r="K133" s="8"/>
      <c r="L133" s="14"/>
      <c r="M133" s="14"/>
    </row>
    <row r="134" spans="1:15" ht="15" hidden="1" x14ac:dyDescent="0.25">
      <c r="A134" s="8"/>
      <c r="B134" s="8"/>
      <c r="C134" s="8"/>
      <c r="D134" s="8"/>
      <c r="E134" s="8"/>
      <c r="F134" s="8"/>
      <c r="H134" s="8"/>
      <c r="I134" s="8"/>
      <c r="J134" s="8"/>
      <c r="K134" s="8"/>
      <c r="L134" s="14"/>
      <c r="M134" s="14"/>
    </row>
    <row r="135" spans="1:15" ht="15" hidden="1" x14ac:dyDescent="0.25">
      <c r="A135" s="8"/>
      <c r="B135" s="8"/>
      <c r="C135" s="8"/>
      <c r="D135" s="8"/>
      <c r="E135" s="8"/>
      <c r="F135" s="8"/>
      <c r="H135" s="8"/>
      <c r="I135" s="8"/>
      <c r="J135" s="8"/>
      <c r="K135" s="8"/>
      <c r="L135" s="14"/>
      <c r="M135" s="14"/>
    </row>
    <row r="136" spans="1:15" ht="15" hidden="1" x14ac:dyDescent="0.25">
      <c r="A136" s="8"/>
      <c r="B136" s="8"/>
      <c r="C136" s="8"/>
      <c r="D136" s="8"/>
      <c r="E136" s="8"/>
      <c r="F136" s="8"/>
      <c r="H136" s="8"/>
      <c r="I136" s="8"/>
      <c r="J136" s="8"/>
      <c r="K136" s="8"/>
      <c r="L136" s="14"/>
      <c r="M136" s="14"/>
    </row>
    <row r="137" spans="1:15" ht="15" hidden="1" x14ac:dyDescent="0.25">
      <c r="A137" s="8"/>
      <c r="B137" s="8"/>
      <c r="C137" s="8"/>
      <c r="D137" s="8"/>
      <c r="E137" s="8"/>
      <c r="F137" s="8"/>
      <c r="H137" s="8"/>
      <c r="I137" s="8"/>
      <c r="J137" s="8"/>
      <c r="K137" s="8"/>
      <c r="L137" s="14"/>
      <c r="M137" s="14"/>
    </row>
    <row r="138" spans="1:15" ht="15" hidden="1" x14ac:dyDescent="0.25">
      <c r="A138" s="8"/>
      <c r="B138" s="8"/>
      <c r="C138" s="8"/>
      <c r="D138" s="8"/>
      <c r="E138" s="8"/>
      <c r="F138" s="8"/>
      <c r="H138" s="8"/>
      <c r="I138" s="8"/>
      <c r="J138" s="8"/>
      <c r="K138" s="8"/>
      <c r="L138" s="14"/>
      <c r="M138" s="14"/>
    </row>
    <row r="139" spans="1:15" ht="16.5" hidden="1" x14ac:dyDescent="0.3">
      <c r="A139" s="8"/>
      <c r="B139" s="8"/>
      <c r="C139" s="8"/>
      <c r="D139" s="8"/>
      <c r="E139" s="8"/>
      <c r="F139" s="8"/>
      <c r="H139" s="8"/>
      <c r="I139" s="8"/>
      <c r="J139" s="8"/>
      <c r="K139" s="8"/>
      <c r="L139" s="14"/>
      <c r="M139" s="14"/>
      <c r="N139" s="30"/>
      <c r="O139" s="30"/>
    </row>
    <row r="140" spans="1:15" ht="15" hidden="1" x14ac:dyDescent="0.25">
      <c r="A140" s="8"/>
      <c r="B140" s="8"/>
      <c r="C140" s="8"/>
      <c r="D140" s="8"/>
      <c r="E140" s="8"/>
      <c r="F140" s="8"/>
      <c r="H140" s="8"/>
      <c r="I140" s="8"/>
      <c r="J140" s="8"/>
      <c r="K140" s="8"/>
      <c r="L140" s="14"/>
      <c r="M140" s="14"/>
    </row>
    <row r="141" spans="1:15" ht="16.5" hidden="1" x14ac:dyDescent="0.3">
      <c r="A141" s="8"/>
      <c r="B141" s="8"/>
      <c r="C141" s="29"/>
      <c r="D141" s="8"/>
      <c r="E141" s="8"/>
      <c r="F141" s="8"/>
      <c r="H141" s="8"/>
      <c r="I141" s="8"/>
      <c r="J141" s="8"/>
      <c r="K141" s="8"/>
      <c r="L141" s="14"/>
      <c r="M141" s="14"/>
      <c r="N141" s="30"/>
      <c r="O141" s="30"/>
    </row>
    <row r="142" spans="1:15" ht="15" hidden="1" x14ac:dyDescent="0.25">
      <c r="A142" s="8"/>
      <c r="B142" s="8"/>
      <c r="C142" s="8"/>
      <c r="D142" s="8"/>
      <c r="E142" s="8"/>
      <c r="F142" s="8"/>
      <c r="H142" s="8"/>
      <c r="I142" s="8"/>
      <c r="J142" s="8"/>
      <c r="K142" s="8"/>
      <c r="L142" s="14"/>
      <c r="M142" s="14"/>
    </row>
    <row r="143" spans="1:15" ht="15" hidden="1" x14ac:dyDescent="0.25">
      <c r="A143" s="8"/>
      <c r="B143" s="8"/>
      <c r="C143" s="8"/>
      <c r="D143" s="8"/>
      <c r="E143" s="8"/>
      <c r="F143" s="8"/>
      <c r="G143" s="8"/>
      <c r="H143" s="8"/>
      <c r="I143" s="8"/>
      <c r="J143" s="8"/>
      <c r="K143" s="8"/>
      <c r="L143" s="14"/>
      <c r="M143" s="14"/>
    </row>
    <row r="144" spans="1:15" ht="15" hidden="1" x14ac:dyDescent="0.25">
      <c r="A144" s="8"/>
      <c r="B144" s="8"/>
      <c r="C144" s="8"/>
      <c r="D144" s="8"/>
      <c r="E144" s="8"/>
      <c r="F144" s="8"/>
      <c r="G144" s="8"/>
      <c r="H144" s="8"/>
      <c r="I144" s="8"/>
      <c r="J144" s="8"/>
      <c r="K144" s="8"/>
      <c r="L144" s="14"/>
      <c r="M144" s="14"/>
    </row>
    <row r="145" spans="1:13" ht="15" hidden="1" x14ac:dyDescent="0.25">
      <c r="A145" s="8"/>
      <c r="B145" s="8"/>
      <c r="C145" s="8"/>
      <c r="D145" s="8"/>
      <c r="E145" s="8"/>
      <c r="F145" s="8"/>
      <c r="G145" s="8"/>
      <c r="H145" s="8"/>
      <c r="I145" s="8"/>
      <c r="J145" s="8"/>
      <c r="K145" s="8"/>
      <c r="L145" s="14"/>
      <c r="M145" s="14"/>
    </row>
    <row r="146" spans="1:13" ht="15" hidden="1" customHeight="1" x14ac:dyDescent="0.25"/>
    <row r="147" spans="1:13" ht="15" hidden="1" customHeight="1" x14ac:dyDescent="0.25"/>
  </sheetData>
  <sheetProtection algorithmName="SHA-512" hashValue="yaNC2+NbndT/JVExlTI7eyrEKXIYEuf6hyFpi3eE6W5v+rpxjeDH03JSRLRqbCcqQY9R/y5iwrh44fG7xO7OPQ==" saltValue="2hHo5n4ygjOy40yyVWcMbw==" spinCount="100000" sheet="1" insertRows="0" selectLockedCells="1"/>
  <mergeCells count="48">
    <mergeCell ref="B2:K2"/>
    <mergeCell ref="E12:K12"/>
    <mergeCell ref="E13:K13"/>
    <mergeCell ref="E14:K14"/>
    <mergeCell ref="E23:K23"/>
    <mergeCell ref="E17:K17"/>
    <mergeCell ref="E24:K24"/>
    <mergeCell ref="B4:K7"/>
    <mergeCell ref="B8:K10"/>
    <mergeCell ref="H41:I41"/>
    <mergeCell ref="E36:K36"/>
    <mergeCell ref="B20:K20"/>
    <mergeCell ref="E30:K30"/>
    <mergeCell ref="E31:K31"/>
    <mergeCell ref="E29:K29"/>
    <mergeCell ref="E34:K34"/>
    <mergeCell ref="F41:G42"/>
    <mergeCell ref="C41:C43"/>
    <mergeCell ref="B41:B43"/>
    <mergeCell ref="E41:E43"/>
    <mergeCell ref="H42:H43"/>
    <mergeCell ref="I42:I43"/>
    <mergeCell ref="B68:C68"/>
    <mergeCell ref="E68:K68"/>
    <mergeCell ref="B67:K67"/>
    <mergeCell ref="B65:C65"/>
    <mergeCell ref="E65:K65"/>
    <mergeCell ref="K41:K43"/>
    <mergeCell ref="J41:J43"/>
    <mergeCell ref="E25:K25"/>
    <mergeCell ref="E32:K32"/>
    <mergeCell ref="E33:K33"/>
    <mergeCell ref="B38:K38"/>
    <mergeCell ref="B40:K40"/>
    <mergeCell ref="E35:K35"/>
    <mergeCell ref="B26:D26"/>
    <mergeCell ref="E26:K26"/>
    <mergeCell ref="E27:K27"/>
    <mergeCell ref="E28:K28"/>
    <mergeCell ref="D41:D43"/>
    <mergeCell ref="B72:D72"/>
    <mergeCell ref="B71:D71"/>
    <mergeCell ref="E72:K72"/>
    <mergeCell ref="E73:K73"/>
    <mergeCell ref="B74:C74"/>
    <mergeCell ref="E74:K74"/>
    <mergeCell ref="B73:D73"/>
    <mergeCell ref="E71:K71"/>
  </mergeCells>
  <dataValidations xWindow="566" yWindow="572" count="19">
    <dataValidation type="list" allowBlank="1" showInputMessage="1" showErrorMessage="1" prompt="Pasirinkite atsakymo variantą" sqref="E31:K31" xr:uid="{00000000-0002-0000-0100-000001000000}">
      <formula1>"Ne, Taip (prašome nurodyti pastabose)"</formula1>
    </dataValidation>
    <dataValidation type="list" allowBlank="1" showInputMessage="1" showErrorMessage="1" prompt="Pasirinkite atsakymo variantą" sqref="E33:K33" xr:uid="{00000000-0002-0000-0100-000005000000}">
      <formula1>"Taip (pastabose nurodykite kokios), Ne"</formula1>
    </dataValidation>
    <dataValidation type="list" allowBlank="1" showInputMessage="1" showErrorMessage="1" prompt="Pasirinkite atsakymo variantą" sqref="E32:K32" xr:uid="{00000000-0002-0000-0100-000006000000}">
      <formula1>"Taip, Ne"</formula1>
    </dataValidation>
    <dataValidation allowBlank="1" showInputMessage="1" showErrorMessage="1" prompt="Jeigu valdybos narys buvo valdyboje ne visus kalendorinius metus, nurodomas tik per nario buvimą valdyboje vykusių posėdžių skaičius." sqref="I44:I63" xr:uid="{00000000-0002-0000-0100-000009000000}"/>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4:G63" xr:uid="{00000000-0002-0000-0100-00000B000000}"/>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4:J63" xr:uid="{00000000-0002-0000-0100-00000D000000}"/>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4:K63" xr:uid="{00000000-0002-0000-0100-00000E000000}"/>
    <dataValidation allowBlank="1" showInputMessage="1" showErrorMessage="1" prompt="Nurodykite posėdžių skaičių, kuriuose valdybos narys dalyvavo 2024 metais. " sqref="H44:H63" xr:uid="{00000000-0002-0000-0100-00000F000000}"/>
    <dataValidation type="list" allowBlank="1" showInputMessage="1" showErrorMessage="1" prompt="Pasirinkite atsakymo variantą" sqref="E30:K30" xr:uid="{00000000-0002-0000-0100-000000000000}">
      <formula1>$O$32:$O$34</formula1>
    </dataValidation>
    <dataValidation type="list" allowBlank="1" showInputMessage="1" showErrorMessage="1" prompt="Pasirinkite atsakymo variantą" sqref="E29:K29" xr:uid="{00000000-0002-0000-0100-000007000000}">
      <formula1>$O$37:$O$40</formula1>
    </dataValidation>
    <dataValidation type="list" allowBlank="1" showInputMessage="1" showErrorMessage="1" prompt="Pasirinkite atsakymo variantą" sqref="E34:K34" xr:uid="{00000000-0002-0000-0100-000008000000}">
      <formula1>$P$42:$P$45</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4:E63" xr:uid="{63B3B46C-A67B-48A6-AD9D-EE833F35DEDA}">
      <formula1>$P$47:$P$52</formula1>
    </dataValidation>
    <dataValidation allowBlank="1" showInputMessage="1" showErrorMessage="1" prompt="Nurodykite dalis, kurias traukėte: PAD, KAD, premija ir pan." sqref="E26:K26" xr:uid="{D0B2AB3B-1F97-47C8-8F09-9750531781CA}"/>
    <dataValidation allowBlank="1" showInputMessage="1" showErrorMessage="1" prompt="Įrašykite vadovo VDU sumą" sqref="E28:K28" xr:uid="{8B705F16-5E57-4AD0-9A6C-8B3039A2937F}"/>
    <dataValidation type="list" allowBlank="1" showInputMessage="1" showErrorMessage="1" prompt="Pasirinkite atsakymo variantą" sqref="E35:K35" xr:uid="{D8ED34BF-10CF-4D55-A87E-8D28ADF7CE59}">
      <formula1>"Darbo dienomis, Kalendorinėmis dienomis, Tokių atvejų nebuvo"</formula1>
    </dataValidation>
    <dataValidation type="list" allowBlank="1" showInputMessage="1" showErrorMessage="1" prompt="Pasrinkite atsakymo variantą" sqref="E17:K17" xr:uid="{8C798A8F-C6D4-4F6F-8E8E-5D566E4D73BB}">
      <formula1>"Taip, Ne"</formula1>
    </dataValidation>
    <dataValidation type="list" allowBlank="1" showInputMessage="1" showErrorMessage="1" prompt="Pasirinkite atsakymo variantą" sqref="E23:K23" xr:uid="{00000000-0002-0000-0100-000004000000}">
      <formula1>$O$4:$O$7</formula1>
    </dataValidation>
    <dataValidation type="list" allowBlank="1" showInputMessage="1" showErrorMessage="1" prompt="Pasirinkite atsakymo variantą" sqref="E24:K24" xr:uid="{00000000-0002-0000-0100-000003000000}">
      <formula1>$O$10:$O$13</formula1>
    </dataValidation>
    <dataValidation type="list" allowBlank="1" showInputMessage="1" showErrorMessage="1" prompt="Pasirinkite atsakymo variantą" sqref="E25:K25" xr:uid="{00000000-0002-0000-0100-000002000000}">
      <formula1>$O$22:$O$25</formula1>
    </dataValidation>
  </dataValidations>
  <pageMargins left="0.23622047244094491" right="0.23622047244094491" top="0.74803149606299213" bottom="0.74803149606299213" header="0.31496062992125984" footer="0.31496062992125984"/>
  <pageSetup paperSize="9" scale="4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F8DA-26CF-46C6-99B4-39B8DA554589}">
  <sheetPr>
    <tabColor theme="8" tint="0.59999389629810485"/>
    <pageSetUpPr fitToPage="1"/>
  </sheetPr>
  <dimension ref="A1:P148"/>
  <sheetViews>
    <sheetView tabSelected="1" zoomScale="80" zoomScaleNormal="80" workbookViewId="0">
      <selection activeCell="E18" sqref="E18"/>
    </sheetView>
  </sheetViews>
  <sheetFormatPr defaultColWidth="0" defaultRowHeight="0" customHeight="1" zeroHeight="1" x14ac:dyDescent="0.25"/>
  <cols>
    <col min="1" max="1" width="2.85546875" customWidth="1"/>
    <col min="2" max="2" width="4.140625" style="28" customWidth="1"/>
    <col min="3" max="3" width="42.85546875" style="28" customWidth="1"/>
    <col min="4" max="4" width="32" style="28" customWidth="1"/>
    <col min="5" max="6" width="21.28515625" style="28" customWidth="1"/>
    <col min="7" max="8" width="14.85546875" style="28" customWidth="1"/>
    <col min="9" max="9" width="23.28515625" style="28" customWidth="1"/>
    <col min="10" max="10" width="23.7109375" style="28" customWidth="1"/>
    <col min="11" max="11" width="23.28515625" style="28" customWidth="1"/>
    <col min="12" max="12" width="3"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c r="A1" s="8"/>
      <c r="B1" s="8"/>
      <c r="C1" s="8"/>
      <c r="D1" s="8"/>
      <c r="E1" s="8"/>
      <c r="F1" s="8"/>
      <c r="G1" s="8"/>
      <c r="H1" s="8"/>
      <c r="I1" s="8"/>
      <c r="J1" s="8"/>
      <c r="K1" s="8"/>
      <c r="L1" s="8"/>
      <c r="M1" s="14"/>
      <c r="N1" s="14"/>
      <c r="O1" s="14"/>
    </row>
    <row r="2" spans="1:15" ht="17.25" x14ac:dyDescent="0.3">
      <c r="A2" s="8"/>
      <c r="B2" s="131" t="s">
        <v>130</v>
      </c>
      <c r="C2" s="131"/>
      <c r="D2" s="131"/>
      <c r="E2" s="131"/>
      <c r="F2" s="131"/>
      <c r="G2" s="131"/>
      <c r="H2" s="131"/>
      <c r="I2" s="131"/>
      <c r="J2" s="131"/>
      <c r="K2" s="131"/>
      <c r="L2" s="8"/>
      <c r="M2" s="14"/>
      <c r="N2" s="14"/>
      <c r="O2" s="14"/>
    </row>
    <row r="3" spans="1:15" ht="17.25" x14ac:dyDescent="0.3">
      <c r="A3" s="8"/>
      <c r="B3" s="9"/>
      <c r="C3" s="9"/>
      <c r="D3" s="9"/>
      <c r="E3" s="9"/>
      <c r="F3" s="9"/>
      <c r="G3" s="9"/>
      <c r="H3" s="9"/>
      <c r="I3" s="9"/>
      <c r="J3" s="9"/>
      <c r="K3" s="9"/>
      <c r="L3" s="8"/>
      <c r="M3" s="14"/>
      <c r="O3" s="22" t="s">
        <v>58</v>
      </c>
    </row>
    <row r="4" spans="1:15" ht="17.649999999999999" customHeight="1" x14ac:dyDescent="0.25">
      <c r="A4" s="8"/>
      <c r="B4" s="159" t="s">
        <v>362</v>
      </c>
      <c r="C4" s="159"/>
      <c r="D4" s="159"/>
      <c r="E4" s="159"/>
      <c r="F4" s="159"/>
      <c r="G4" s="159"/>
      <c r="H4" s="159"/>
      <c r="I4" s="159"/>
      <c r="J4" s="159"/>
      <c r="K4" s="159"/>
      <c r="L4" s="8"/>
      <c r="M4" s="14"/>
      <c r="N4" s="23"/>
      <c r="O4" s="23" t="s">
        <v>103</v>
      </c>
    </row>
    <row r="5" spans="1:15" ht="17.649999999999999" customHeight="1" x14ac:dyDescent="0.25">
      <c r="A5" s="8"/>
      <c r="B5" s="159"/>
      <c r="C5" s="159"/>
      <c r="D5" s="159"/>
      <c r="E5" s="159"/>
      <c r="F5" s="159"/>
      <c r="G5" s="159"/>
      <c r="H5" s="159"/>
      <c r="I5" s="159"/>
      <c r="J5" s="159"/>
      <c r="K5" s="159"/>
      <c r="L5" s="8"/>
      <c r="M5" s="14"/>
      <c r="N5" s="23"/>
      <c r="O5" t="s">
        <v>104</v>
      </c>
    </row>
    <row r="6" spans="1:15" ht="17.649999999999999" customHeight="1" x14ac:dyDescent="0.25">
      <c r="A6" s="8"/>
      <c r="B6" s="159"/>
      <c r="C6" s="159"/>
      <c r="D6" s="159"/>
      <c r="E6" s="159"/>
      <c r="F6" s="159"/>
      <c r="G6" s="159"/>
      <c r="H6" s="159"/>
      <c r="I6" s="159"/>
      <c r="J6" s="159"/>
      <c r="K6" s="159"/>
      <c r="L6" s="8"/>
      <c r="M6" s="14"/>
      <c r="N6" s="23"/>
      <c r="O6" s="23" t="s">
        <v>59</v>
      </c>
    </row>
    <row r="7" spans="1:15" ht="17.649999999999999" customHeight="1" x14ac:dyDescent="0.25">
      <c r="A7" s="8"/>
      <c r="B7" s="159"/>
      <c r="C7" s="159"/>
      <c r="D7" s="159"/>
      <c r="E7" s="159"/>
      <c r="F7" s="159"/>
      <c r="G7" s="159"/>
      <c r="H7" s="159"/>
      <c r="I7" s="159"/>
      <c r="J7" s="159"/>
      <c r="K7" s="159"/>
      <c r="L7" s="8"/>
      <c r="M7" s="14"/>
      <c r="N7" s="23"/>
      <c r="O7" s="63"/>
    </row>
    <row r="8" spans="1:15" ht="17.649999999999999" customHeight="1" x14ac:dyDescent="0.25">
      <c r="A8" s="8"/>
      <c r="B8" s="159" t="s">
        <v>1</v>
      </c>
      <c r="C8" s="159"/>
      <c r="D8" s="159"/>
      <c r="E8" s="159"/>
      <c r="F8" s="159"/>
      <c r="G8" s="159"/>
      <c r="H8" s="159"/>
      <c r="I8" s="159"/>
      <c r="J8" s="159"/>
      <c r="K8" s="159"/>
      <c r="L8" s="10"/>
      <c r="M8" s="14"/>
    </row>
    <row r="9" spans="1:15" ht="17.649999999999999" customHeight="1" x14ac:dyDescent="0.25">
      <c r="A9" s="8"/>
      <c r="B9" s="159"/>
      <c r="C9" s="159"/>
      <c r="D9" s="159"/>
      <c r="E9" s="159"/>
      <c r="F9" s="159"/>
      <c r="G9" s="159"/>
      <c r="H9" s="159"/>
      <c r="I9" s="159"/>
      <c r="J9" s="159"/>
      <c r="K9" s="159"/>
      <c r="L9" s="10"/>
      <c r="M9" s="14"/>
      <c r="N9" s="22"/>
      <c r="O9" s="22" t="s">
        <v>60</v>
      </c>
    </row>
    <row r="10" spans="1:15" ht="17.649999999999999" customHeight="1" x14ac:dyDescent="0.25">
      <c r="A10" s="8"/>
      <c r="B10" s="159"/>
      <c r="C10" s="159"/>
      <c r="D10" s="159"/>
      <c r="E10" s="159"/>
      <c r="F10" s="159"/>
      <c r="G10" s="159"/>
      <c r="H10" s="159"/>
      <c r="I10" s="159"/>
      <c r="J10" s="159"/>
      <c r="K10" s="159"/>
      <c r="L10" s="10"/>
      <c r="M10" s="14"/>
      <c r="N10" s="22"/>
      <c r="O10" s="23" t="s">
        <v>103</v>
      </c>
    </row>
    <row r="11" spans="1:15" ht="15" x14ac:dyDescent="0.25">
      <c r="A11" s="8"/>
      <c r="B11" s="11"/>
      <c r="C11" s="8"/>
      <c r="D11" s="8"/>
      <c r="E11" s="8"/>
      <c r="F11" s="8"/>
      <c r="G11" s="8"/>
      <c r="H11" s="8"/>
      <c r="I11" s="8"/>
      <c r="J11" s="8"/>
      <c r="K11" s="8"/>
      <c r="L11" s="8"/>
      <c r="M11" s="14"/>
      <c r="N11" s="22"/>
      <c r="O11" t="s">
        <v>104</v>
      </c>
    </row>
    <row r="12" spans="1:15" ht="15" x14ac:dyDescent="0.25">
      <c r="A12" s="8"/>
      <c r="B12" s="20" t="s">
        <v>2</v>
      </c>
      <c r="C12" s="8"/>
      <c r="D12" s="8"/>
      <c r="E12" s="130" t="str">
        <f>IF(ISBLANK(Vadovas!F10),"",Vadovas!F10)</f>
        <v>UAB „Šakių šilumos tinklai“</v>
      </c>
      <c r="F12" s="165"/>
      <c r="G12" s="165"/>
      <c r="H12" s="165"/>
      <c r="I12" s="165"/>
      <c r="J12" s="165"/>
      <c r="K12" s="166"/>
      <c r="L12" s="8"/>
      <c r="M12" s="14"/>
      <c r="N12" s="22"/>
      <c r="O12" s="23" t="s">
        <v>59</v>
      </c>
    </row>
    <row r="13" spans="1:15" ht="15" x14ac:dyDescent="0.25">
      <c r="A13" s="8"/>
      <c r="B13" s="20" t="s">
        <v>3</v>
      </c>
      <c r="C13" s="8"/>
      <c r="D13" s="8"/>
      <c r="E13" s="130" t="str">
        <f>IF(ISBLANK(Vadovas!F11),"",Vadovas!F11)</f>
        <v>Uždaroji akcinė bendrovė (UAB)</v>
      </c>
      <c r="F13" s="165"/>
      <c r="G13" s="165"/>
      <c r="H13" s="165"/>
      <c r="I13" s="165"/>
      <c r="J13" s="165"/>
      <c r="K13" s="166"/>
      <c r="L13" s="8"/>
      <c r="M13" s="14"/>
      <c r="N13" s="22"/>
      <c r="O13" s="63"/>
    </row>
    <row r="14" spans="1:15" ht="15" x14ac:dyDescent="0.25">
      <c r="A14" s="8"/>
      <c r="B14" s="20" t="s">
        <v>4</v>
      </c>
      <c r="C14" s="8"/>
      <c r="D14" s="8"/>
      <c r="E14" s="130">
        <f>IF(ISBLANK(Vadovas!F12),"",Vadovas!F12)</f>
        <v>174409393</v>
      </c>
      <c r="F14" s="165"/>
      <c r="G14" s="165"/>
      <c r="H14" s="165"/>
      <c r="I14" s="165"/>
      <c r="J14" s="165"/>
      <c r="K14" s="166"/>
      <c r="L14" s="8"/>
      <c r="M14" s="14"/>
      <c r="N14" s="22"/>
      <c r="O14" s="63"/>
    </row>
    <row r="15" spans="1:15" ht="15" x14ac:dyDescent="0.25">
      <c r="A15" s="8"/>
      <c r="B15" s="20"/>
      <c r="C15" s="8"/>
      <c r="D15" s="8"/>
      <c r="E15" s="81"/>
      <c r="F15" s="81"/>
      <c r="G15" s="81"/>
      <c r="H15" s="81"/>
      <c r="I15" s="81"/>
      <c r="J15" s="81"/>
      <c r="K15" s="81"/>
      <c r="L15" s="8"/>
      <c r="M15" s="14"/>
      <c r="N15" s="22"/>
      <c r="O15" s="63"/>
    </row>
    <row r="16" spans="1:15" ht="15" x14ac:dyDescent="0.25">
      <c r="A16" s="8"/>
      <c r="B16" s="20"/>
      <c r="C16" s="8"/>
      <c r="D16" s="8"/>
      <c r="E16" s="81"/>
      <c r="F16" s="81"/>
      <c r="G16" s="81"/>
      <c r="H16" s="81"/>
      <c r="I16" s="81"/>
      <c r="J16" s="81"/>
      <c r="K16" s="81"/>
      <c r="L16" s="8"/>
      <c r="M16" s="14"/>
      <c r="N16" s="22"/>
      <c r="O16" s="63"/>
    </row>
    <row r="17" spans="1:15" ht="15" x14ac:dyDescent="0.25">
      <c r="A17" s="8"/>
      <c r="B17" s="82" t="s">
        <v>366</v>
      </c>
      <c r="C17" s="8"/>
      <c r="D17" s="8"/>
      <c r="E17" s="168" t="s">
        <v>8</v>
      </c>
      <c r="F17" s="168"/>
      <c r="G17" s="168"/>
      <c r="H17" s="168"/>
      <c r="I17" s="168"/>
      <c r="J17" s="168"/>
      <c r="K17" s="168"/>
      <c r="L17" s="8"/>
      <c r="M17" s="14"/>
      <c r="N17" s="22"/>
      <c r="O17" s="63"/>
    </row>
    <row r="18" spans="1:15" ht="15" x14ac:dyDescent="0.25">
      <c r="A18" s="8"/>
      <c r="B18" s="83" t="s">
        <v>367</v>
      </c>
      <c r="C18" s="8"/>
      <c r="D18" s="8"/>
      <c r="E18" s="8"/>
      <c r="F18" s="8"/>
      <c r="G18" s="8"/>
      <c r="H18" s="8"/>
      <c r="I18" s="8"/>
      <c r="J18" s="8"/>
      <c r="K18" s="8"/>
      <c r="L18" s="8"/>
      <c r="M18" s="14"/>
      <c r="O18" s="63"/>
    </row>
    <row r="19" spans="1:15" ht="15" x14ac:dyDescent="0.25">
      <c r="A19" s="8"/>
      <c r="B19" s="20"/>
      <c r="C19" s="8"/>
      <c r="D19" s="8"/>
      <c r="E19" s="8"/>
      <c r="F19" s="8"/>
      <c r="G19" s="8"/>
      <c r="H19" s="8"/>
      <c r="I19" s="8"/>
      <c r="J19" s="8"/>
      <c r="K19" s="8"/>
      <c r="L19" s="8"/>
      <c r="M19" s="14"/>
      <c r="O19" s="63"/>
    </row>
    <row r="20" spans="1:15" ht="15" x14ac:dyDescent="0.25">
      <c r="A20" s="8"/>
      <c r="B20" s="115" t="s">
        <v>131</v>
      </c>
      <c r="C20" s="115"/>
      <c r="D20" s="115"/>
      <c r="E20" s="115"/>
      <c r="F20" s="115"/>
      <c r="G20" s="115"/>
      <c r="H20" s="115"/>
      <c r="I20" s="115"/>
      <c r="J20" s="115"/>
      <c r="K20" s="115"/>
      <c r="L20" s="8"/>
      <c r="M20" s="14"/>
      <c r="N20" s="22"/>
    </row>
    <row r="21" spans="1:15" ht="15" x14ac:dyDescent="0.25">
      <c r="A21" s="8"/>
      <c r="B21" s="20"/>
      <c r="C21" s="8"/>
      <c r="D21" s="8"/>
      <c r="E21" s="8"/>
      <c r="F21" s="8"/>
      <c r="G21" s="8"/>
      <c r="H21" s="8"/>
      <c r="I21" s="8"/>
      <c r="J21" s="8"/>
      <c r="K21" s="8"/>
      <c r="L21" s="8"/>
      <c r="M21" s="14"/>
      <c r="N21" s="22"/>
      <c r="O21" s="22" t="s">
        <v>62</v>
      </c>
    </row>
    <row r="22" spans="1:15" ht="15" x14ac:dyDescent="0.25">
      <c r="A22" s="8"/>
      <c r="B22" s="39" t="s">
        <v>126</v>
      </c>
      <c r="C22" s="8"/>
      <c r="D22" s="8"/>
      <c r="E22" s="8"/>
      <c r="F22" s="8"/>
      <c r="G22" s="8"/>
      <c r="H22" s="8"/>
      <c r="I22" s="8"/>
      <c r="J22" s="8"/>
      <c r="K22" s="8"/>
      <c r="L22" s="8"/>
      <c r="M22" s="14"/>
      <c r="N22" s="22"/>
      <c r="O22" s="23" t="s">
        <v>103</v>
      </c>
    </row>
    <row r="23" spans="1:15" ht="15" x14ac:dyDescent="0.25">
      <c r="A23" s="8"/>
      <c r="B23" s="20" t="s">
        <v>91</v>
      </c>
      <c r="C23" s="8"/>
      <c r="D23" s="8"/>
      <c r="E23" s="148"/>
      <c r="F23" s="148"/>
      <c r="G23" s="148"/>
      <c r="H23" s="148"/>
      <c r="I23" s="148"/>
      <c r="J23" s="148"/>
      <c r="K23" s="148"/>
      <c r="L23" s="8"/>
      <c r="M23" s="14"/>
      <c r="N23" s="22"/>
      <c r="O23" t="s">
        <v>104</v>
      </c>
    </row>
    <row r="24" spans="1:15" ht="15" x14ac:dyDescent="0.25">
      <c r="A24" s="8"/>
      <c r="B24" s="20" t="s">
        <v>64</v>
      </c>
      <c r="C24" s="8"/>
      <c r="D24" s="8"/>
      <c r="E24" s="147"/>
      <c r="F24" s="147"/>
      <c r="G24" s="147"/>
      <c r="H24" s="147"/>
      <c r="I24" s="147"/>
      <c r="J24" s="147"/>
      <c r="K24" s="147"/>
      <c r="L24" s="8"/>
      <c r="M24" s="14"/>
      <c r="N24" s="22"/>
      <c r="O24" s="23" t="s">
        <v>59</v>
      </c>
    </row>
    <row r="25" spans="1:15" ht="15" x14ac:dyDescent="0.25">
      <c r="A25" s="8"/>
      <c r="B25" s="20" t="s">
        <v>365</v>
      </c>
      <c r="C25" s="8"/>
      <c r="D25" s="8"/>
      <c r="E25" s="147"/>
      <c r="F25" s="147"/>
      <c r="G25" s="147"/>
      <c r="H25" s="147"/>
      <c r="I25" s="147"/>
      <c r="J25" s="147"/>
      <c r="K25" s="147"/>
      <c r="L25" s="8"/>
      <c r="M25" s="14"/>
      <c r="O25" s="63"/>
    </row>
    <row r="26" spans="1:15" ht="27.75" customHeight="1" x14ac:dyDescent="0.25">
      <c r="A26" s="8"/>
      <c r="B26" s="120" t="s">
        <v>129</v>
      </c>
      <c r="C26" s="120"/>
      <c r="D26" s="120"/>
      <c r="E26" s="147"/>
      <c r="F26" s="147"/>
      <c r="G26" s="147"/>
      <c r="H26" s="147"/>
      <c r="I26" s="147"/>
      <c r="J26" s="147"/>
      <c r="K26" s="147"/>
      <c r="L26" s="8"/>
      <c r="M26" s="14"/>
      <c r="O26" s="63"/>
    </row>
    <row r="27" spans="1:15" ht="15" x14ac:dyDescent="0.25">
      <c r="A27" s="8"/>
      <c r="B27" s="66" t="s">
        <v>122</v>
      </c>
      <c r="C27" s="8"/>
      <c r="D27" s="8"/>
      <c r="E27" s="90"/>
      <c r="F27" s="90"/>
      <c r="G27" s="90"/>
      <c r="H27" s="90"/>
      <c r="I27" s="90"/>
      <c r="J27" s="90"/>
      <c r="K27" s="90"/>
      <c r="L27" s="8"/>
      <c r="M27" s="14"/>
      <c r="O27" s="63"/>
    </row>
    <row r="28" spans="1:15" ht="15" x14ac:dyDescent="0.25">
      <c r="A28" s="8"/>
      <c r="B28" s="20" t="s">
        <v>123</v>
      </c>
      <c r="C28" s="8"/>
      <c r="D28" s="8"/>
      <c r="E28" s="90"/>
      <c r="F28" s="90"/>
      <c r="G28" s="90"/>
      <c r="H28" s="90"/>
      <c r="I28" s="90"/>
      <c r="J28" s="90"/>
      <c r="K28" s="90"/>
      <c r="L28" s="8"/>
      <c r="M28" s="14"/>
      <c r="O28" s="23"/>
    </row>
    <row r="29" spans="1:15" ht="15" x14ac:dyDescent="0.25">
      <c r="A29" s="8"/>
      <c r="B29" s="20" t="s">
        <v>92</v>
      </c>
      <c r="C29" s="8"/>
      <c r="D29" s="8"/>
      <c r="E29" s="147"/>
      <c r="F29" s="147"/>
      <c r="G29" s="147"/>
      <c r="H29" s="147"/>
      <c r="I29" s="147"/>
      <c r="J29" s="147"/>
      <c r="K29" s="147"/>
      <c r="L29" s="8"/>
      <c r="M29" s="14"/>
      <c r="N29" s="24"/>
    </row>
    <row r="30" spans="1:15" ht="15" customHeight="1" x14ac:dyDescent="0.25">
      <c r="A30" s="8"/>
      <c r="B30" s="20" t="s">
        <v>93</v>
      </c>
      <c r="C30" s="8"/>
      <c r="D30" s="8"/>
      <c r="E30" s="147"/>
      <c r="F30" s="147"/>
      <c r="G30" s="147"/>
      <c r="H30" s="147"/>
      <c r="I30" s="147"/>
      <c r="J30" s="147"/>
      <c r="K30" s="147"/>
      <c r="L30" s="8"/>
      <c r="M30" s="14"/>
    </row>
    <row r="31" spans="1:15" ht="15" customHeight="1" x14ac:dyDescent="0.25">
      <c r="A31" s="8"/>
      <c r="B31" s="20" t="s">
        <v>67</v>
      </c>
      <c r="C31" s="8"/>
      <c r="D31" s="8"/>
      <c r="E31" s="147"/>
      <c r="F31" s="147"/>
      <c r="G31" s="147"/>
      <c r="H31" s="147"/>
      <c r="I31" s="147"/>
      <c r="J31" s="147"/>
      <c r="K31" s="147"/>
      <c r="L31" s="8"/>
      <c r="M31" s="14"/>
      <c r="O31" s="24" t="s">
        <v>68</v>
      </c>
    </row>
    <row r="32" spans="1:15" ht="15" x14ac:dyDescent="0.25">
      <c r="A32" s="8"/>
      <c r="B32" s="20" t="s">
        <v>94</v>
      </c>
      <c r="C32" s="8"/>
      <c r="D32" s="8"/>
      <c r="E32" s="148"/>
      <c r="F32" s="148"/>
      <c r="G32" s="148"/>
      <c r="H32" s="148"/>
      <c r="I32" s="148"/>
      <c r="J32" s="148"/>
      <c r="K32" s="148"/>
      <c r="L32" s="8"/>
      <c r="M32" s="14"/>
      <c r="O32" s="23" t="s">
        <v>70</v>
      </c>
    </row>
    <row r="33" spans="1:16" ht="30.75" customHeight="1" x14ac:dyDescent="0.25">
      <c r="A33" s="8"/>
      <c r="B33" s="113" t="s">
        <v>95</v>
      </c>
      <c r="C33" s="113"/>
      <c r="D33" s="113"/>
      <c r="E33" s="148"/>
      <c r="F33" s="148"/>
      <c r="G33" s="148"/>
      <c r="H33" s="148"/>
      <c r="I33" s="148"/>
      <c r="J33" s="148"/>
      <c r="K33" s="148"/>
      <c r="L33" s="8"/>
      <c r="M33" s="14"/>
      <c r="O33" s="23" t="s">
        <v>72</v>
      </c>
    </row>
    <row r="34" spans="1:16" ht="15" x14ac:dyDescent="0.25">
      <c r="A34" s="8"/>
      <c r="B34" s="20" t="s">
        <v>96</v>
      </c>
      <c r="C34" s="8"/>
      <c r="D34" s="8"/>
      <c r="E34" s="147"/>
      <c r="F34" s="147"/>
      <c r="G34" s="147"/>
      <c r="H34" s="147"/>
      <c r="I34" s="147"/>
      <c r="J34" s="147"/>
      <c r="K34" s="147"/>
      <c r="L34" s="8"/>
      <c r="M34" s="14"/>
      <c r="O34" s="23" t="s">
        <v>59</v>
      </c>
    </row>
    <row r="35" spans="1:16" ht="15" x14ac:dyDescent="0.25">
      <c r="A35" s="8"/>
      <c r="B35" s="20" t="s">
        <v>124</v>
      </c>
      <c r="C35" s="8"/>
      <c r="D35" s="8"/>
      <c r="E35" s="90"/>
      <c r="F35" s="90"/>
      <c r="G35" s="90"/>
      <c r="H35" s="90"/>
      <c r="I35" s="90"/>
      <c r="J35" s="90"/>
      <c r="K35" s="90"/>
      <c r="L35" s="8"/>
      <c r="M35" s="14"/>
      <c r="O35" s="23"/>
    </row>
    <row r="36" spans="1:16" ht="112.9" customHeight="1" x14ac:dyDescent="0.25">
      <c r="A36" s="8"/>
      <c r="B36" s="20" t="s">
        <v>20</v>
      </c>
      <c r="C36" s="8"/>
      <c r="D36" s="8"/>
      <c r="E36" s="160"/>
      <c r="F36" s="160"/>
      <c r="G36" s="160"/>
      <c r="H36" s="160"/>
      <c r="I36" s="160"/>
      <c r="J36" s="160"/>
      <c r="K36" s="160"/>
      <c r="L36" s="8"/>
      <c r="M36" s="14"/>
      <c r="O36" s="24" t="s">
        <v>74</v>
      </c>
    </row>
    <row r="37" spans="1:16" ht="15" x14ac:dyDescent="0.25">
      <c r="A37" s="8"/>
      <c r="B37" s="11"/>
      <c r="C37" s="8"/>
      <c r="D37" s="8"/>
      <c r="E37" s="25"/>
      <c r="F37" s="25"/>
      <c r="G37" s="25"/>
      <c r="H37" s="25"/>
      <c r="I37" s="25"/>
      <c r="J37" s="25"/>
      <c r="K37" s="25"/>
      <c r="L37" s="8"/>
      <c r="M37" s="14"/>
      <c r="O37" s="23" t="s">
        <v>75</v>
      </c>
    </row>
    <row r="38" spans="1:16" ht="15" x14ac:dyDescent="0.25">
      <c r="A38" s="8"/>
      <c r="B38" s="115" t="s">
        <v>132</v>
      </c>
      <c r="C38" s="115"/>
      <c r="D38" s="115"/>
      <c r="E38" s="115"/>
      <c r="F38" s="115"/>
      <c r="G38" s="115"/>
      <c r="H38" s="115"/>
      <c r="I38" s="115"/>
      <c r="J38" s="115"/>
      <c r="K38" s="115"/>
      <c r="L38" s="8"/>
      <c r="M38" s="14"/>
      <c r="O38" s="23" t="s">
        <v>77</v>
      </c>
    </row>
    <row r="39" spans="1:16" ht="15" x14ac:dyDescent="0.25">
      <c r="A39" s="8"/>
      <c r="B39" s="26"/>
      <c r="C39" s="26"/>
      <c r="D39" s="26"/>
      <c r="E39" s="26"/>
      <c r="F39" s="26"/>
      <c r="G39" s="26"/>
      <c r="H39" s="26"/>
      <c r="I39" s="26"/>
      <c r="J39" s="26"/>
      <c r="K39" s="26"/>
      <c r="L39" s="8"/>
      <c r="M39" s="14"/>
      <c r="O39" s="23" t="s">
        <v>8</v>
      </c>
    </row>
    <row r="40" spans="1:16" ht="27.75" customHeight="1" x14ac:dyDescent="0.25">
      <c r="A40" s="8"/>
      <c r="B40" s="149" t="s">
        <v>111</v>
      </c>
      <c r="C40" s="149"/>
      <c r="D40" s="149"/>
      <c r="E40" s="149"/>
      <c r="F40" s="149"/>
      <c r="G40" s="149"/>
      <c r="H40" s="149"/>
      <c r="I40" s="149"/>
      <c r="J40" s="149"/>
      <c r="K40" s="150"/>
      <c r="L40" s="8"/>
      <c r="M40" s="14"/>
      <c r="O40" s="23" t="s">
        <v>59</v>
      </c>
    </row>
    <row r="41" spans="1:16" ht="15" customHeight="1" x14ac:dyDescent="0.25">
      <c r="A41" s="8"/>
      <c r="B41" s="145" t="s">
        <v>26</v>
      </c>
      <c r="C41" s="145" t="s">
        <v>27</v>
      </c>
      <c r="D41" s="145" t="s">
        <v>375</v>
      </c>
      <c r="E41" s="145" t="s">
        <v>78</v>
      </c>
      <c r="F41" s="161" t="s">
        <v>133</v>
      </c>
      <c r="G41" s="162"/>
      <c r="H41" s="127" t="s">
        <v>101</v>
      </c>
      <c r="I41" s="128"/>
      <c r="J41" s="145" t="s">
        <v>112</v>
      </c>
      <c r="K41" s="145" t="s">
        <v>102</v>
      </c>
      <c r="L41" s="28"/>
      <c r="M41" s="8"/>
      <c r="N41" s="14"/>
      <c r="P41" s="24" t="s">
        <v>79</v>
      </c>
    </row>
    <row r="42" spans="1:16" ht="39.75" customHeight="1" x14ac:dyDescent="0.25">
      <c r="A42" s="8"/>
      <c r="B42" s="106"/>
      <c r="C42" s="106"/>
      <c r="D42" s="106"/>
      <c r="E42" s="106"/>
      <c r="F42" s="163"/>
      <c r="G42" s="164"/>
      <c r="H42" s="145" t="s">
        <v>80</v>
      </c>
      <c r="I42" s="145" t="s">
        <v>81</v>
      </c>
      <c r="J42" s="106"/>
      <c r="K42" s="106"/>
      <c r="L42" s="28"/>
      <c r="M42" s="8"/>
      <c r="N42" s="14"/>
      <c r="P42" s="23" t="s">
        <v>82</v>
      </c>
    </row>
    <row r="43" spans="1:16" ht="39.75" customHeight="1" x14ac:dyDescent="0.25">
      <c r="A43" s="8"/>
      <c r="B43" s="146"/>
      <c r="C43" s="146"/>
      <c r="D43" s="146"/>
      <c r="E43" s="146"/>
      <c r="F43" s="12" t="s">
        <v>55</v>
      </c>
      <c r="G43" s="12" t="s">
        <v>56</v>
      </c>
      <c r="H43" s="146"/>
      <c r="I43" s="146"/>
      <c r="J43" s="146"/>
      <c r="K43" s="146"/>
      <c r="L43" s="28"/>
      <c r="M43" s="8"/>
      <c r="N43" s="14"/>
      <c r="P43" s="23" t="s">
        <v>83</v>
      </c>
    </row>
    <row r="44" spans="1:16" ht="15" x14ac:dyDescent="0.25">
      <c r="A44" s="8"/>
      <c r="B44" s="13">
        <v>1</v>
      </c>
      <c r="C44" s="1"/>
      <c r="D44" s="1"/>
      <c r="E44" s="1"/>
      <c r="F44" s="2"/>
      <c r="G44" s="2"/>
      <c r="H44" s="1"/>
      <c r="I44" s="1"/>
      <c r="J44" s="1"/>
      <c r="K44" s="1"/>
      <c r="L44" s="28"/>
      <c r="M44" s="8"/>
      <c r="N44" s="14"/>
      <c r="P44" s="23" t="s">
        <v>8</v>
      </c>
    </row>
    <row r="45" spans="1:16" ht="15" x14ac:dyDescent="0.25">
      <c r="A45" s="8"/>
      <c r="B45" s="13">
        <v>2</v>
      </c>
      <c r="C45" s="1"/>
      <c r="D45" s="1"/>
      <c r="E45" s="1"/>
      <c r="F45" s="2"/>
      <c r="G45" s="2"/>
      <c r="H45" s="1"/>
      <c r="I45" s="1"/>
      <c r="J45" s="1"/>
      <c r="K45" s="1"/>
      <c r="L45" s="28"/>
      <c r="M45" s="8"/>
      <c r="N45" s="14"/>
      <c r="O45" s="23"/>
      <c r="P45" s="23" t="s">
        <v>59</v>
      </c>
    </row>
    <row r="46" spans="1:16" ht="15" x14ac:dyDescent="0.25">
      <c r="A46" s="8"/>
      <c r="B46" s="13">
        <v>3</v>
      </c>
      <c r="C46" s="1"/>
      <c r="D46" s="1"/>
      <c r="E46" s="1"/>
      <c r="F46" s="2"/>
      <c r="G46" s="2"/>
      <c r="H46" s="1"/>
      <c r="I46" s="1"/>
      <c r="J46" s="1"/>
      <c r="K46" s="1"/>
      <c r="L46" s="28"/>
      <c r="M46" s="8"/>
      <c r="N46" s="14"/>
      <c r="O46" s="23"/>
      <c r="P46" s="22" t="s">
        <v>78</v>
      </c>
    </row>
    <row r="47" spans="1:16" ht="15" x14ac:dyDescent="0.25">
      <c r="A47" s="8"/>
      <c r="B47" s="13">
        <v>4</v>
      </c>
      <c r="C47" s="1"/>
      <c r="D47" s="1"/>
      <c r="E47" s="1"/>
      <c r="F47" s="2"/>
      <c r="G47" s="2"/>
      <c r="H47" s="1"/>
      <c r="I47" s="1"/>
      <c r="J47" s="1"/>
      <c r="K47" s="1"/>
      <c r="L47" s="28"/>
      <c r="M47" s="8"/>
      <c r="N47" s="14"/>
      <c r="O47" s="23"/>
      <c r="P47" s="23" t="s">
        <v>84</v>
      </c>
    </row>
    <row r="48" spans="1:16" ht="15" x14ac:dyDescent="0.25">
      <c r="A48" s="8"/>
      <c r="B48" s="13">
        <v>5</v>
      </c>
      <c r="C48" s="1"/>
      <c r="D48" s="1"/>
      <c r="E48" s="1"/>
      <c r="F48" s="2"/>
      <c r="G48" s="2"/>
      <c r="H48" s="1"/>
      <c r="I48" s="1"/>
      <c r="J48" s="1"/>
      <c r="K48" s="1"/>
      <c r="L48" s="28"/>
      <c r="M48" s="8"/>
      <c r="N48" s="14"/>
      <c r="O48" s="23"/>
      <c r="P48" s="23" t="s">
        <v>85</v>
      </c>
    </row>
    <row r="49" spans="1:16" ht="15" x14ac:dyDescent="0.25">
      <c r="A49" s="8"/>
      <c r="B49" s="13">
        <v>6</v>
      </c>
      <c r="C49" s="1"/>
      <c r="D49" s="1"/>
      <c r="E49" s="1"/>
      <c r="F49" s="2"/>
      <c r="G49" s="2"/>
      <c r="H49" s="1"/>
      <c r="I49" s="1"/>
      <c r="J49" s="1"/>
      <c r="K49" s="1"/>
      <c r="L49" s="28"/>
      <c r="M49" s="8"/>
      <c r="N49" s="14"/>
      <c r="O49" s="23"/>
      <c r="P49" s="23" t="s">
        <v>86</v>
      </c>
    </row>
    <row r="50" spans="1:16" ht="15" x14ac:dyDescent="0.25">
      <c r="A50" s="8"/>
      <c r="B50" s="13">
        <v>7</v>
      </c>
      <c r="C50" s="1"/>
      <c r="D50" s="1"/>
      <c r="E50" s="1"/>
      <c r="F50" s="2"/>
      <c r="G50" s="2"/>
      <c r="H50" s="1"/>
      <c r="I50" s="1"/>
      <c r="J50" s="1"/>
      <c r="K50" s="1"/>
      <c r="L50" s="28"/>
      <c r="M50" s="8"/>
      <c r="N50" s="14"/>
      <c r="O50" s="23"/>
      <c r="P50" s="23" t="s">
        <v>87</v>
      </c>
    </row>
    <row r="51" spans="1:16" ht="15" x14ac:dyDescent="0.25">
      <c r="A51" s="8"/>
      <c r="B51" s="13">
        <v>8</v>
      </c>
      <c r="C51" s="1"/>
      <c r="D51" s="1"/>
      <c r="E51" s="1"/>
      <c r="F51" s="2"/>
      <c r="G51" s="2"/>
      <c r="H51" s="1"/>
      <c r="I51" s="1"/>
      <c r="J51" s="1"/>
      <c r="K51" s="1"/>
      <c r="L51" s="28"/>
      <c r="M51" s="8"/>
      <c r="N51" s="14"/>
      <c r="P51" s="23" t="s">
        <v>88</v>
      </c>
    </row>
    <row r="52" spans="1:16" ht="15" x14ac:dyDescent="0.25">
      <c r="A52" s="8"/>
      <c r="B52" s="13">
        <v>9</v>
      </c>
      <c r="C52" s="1"/>
      <c r="D52" s="1"/>
      <c r="E52" s="1"/>
      <c r="F52" s="2"/>
      <c r="G52" s="2"/>
      <c r="H52" s="1"/>
      <c r="I52" s="1"/>
      <c r="J52" s="1"/>
      <c r="K52" s="1"/>
      <c r="L52" s="28"/>
      <c r="M52" s="8"/>
      <c r="N52" s="14"/>
      <c r="O52" s="22"/>
      <c r="P52" s="23" t="s">
        <v>89</v>
      </c>
    </row>
    <row r="53" spans="1:16" ht="15" x14ac:dyDescent="0.25">
      <c r="A53" s="8"/>
      <c r="B53" s="13">
        <v>10</v>
      </c>
      <c r="C53" s="1"/>
      <c r="D53" s="1"/>
      <c r="E53" s="1"/>
      <c r="F53" s="2"/>
      <c r="G53" s="2"/>
      <c r="H53" s="1"/>
      <c r="I53" s="1"/>
      <c r="J53" s="1"/>
      <c r="K53" s="1"/>
      <c r="L53" s="28"/>
      <c r="M53" s="8"/>
      <c r="N53" s="14"/>
    </row>
    <row r="54" spans="1:16" ht="15" x14ac:dyDescent="0.25">
      <c r="A54" s="8"/>
      <c r="B54" s="13">
        <v>11</v>
      </c>
      <c r="C54" s="1"/>
      <c r="D54" s="1"/>
      <c r="E54" s="1"/>
      <c r="F54" s="2"/>
      <c r="G54" s="2"/>
      <c r="H54" s="1"/>
      <c r="I54" s="1"/>
      <c r="J54" s="1"/>
      <c r="K54" s="1"/>
      <c r="L54" s="28"/>
      <c r="M54" s="8"/>
      <c r="N54" s="14"/>
    </row>
    <row r="55" spans="1:16" ht="15" x14ac:dyDescent="0.25">
      <c r="A55" s="8"/>
      <c r="B55" s="13">
        <v>12</v>
      </c>
      <c r="C55" s="1"/>
      <c r="D55" s="1"/>
      <c r="E55" s="1"/>
      <c r="F55" s="2"/>
      <c r="G55" s="2"/>
      <c r="H55" s="1"/>
      <c r="I55" s="1"/>
      <c r="J55" s="1"/>
      <c r="K55" s="1"/>
      <c r="L55" s="28"/>
      <c r="M55" s="8"/>
      <c r="N55" s="14"/>
    </row>
    <row r="56" spans="1:16" ht="15" x14ac:dyDescent="0.25">
      <c r="A56" s="8"/>
      <c r="B56" s="13">
        <v>13</v>
      </c>
      <c r="C56" s="1"/>
      <c r="D56" s="1"/>
      <c r="E56" s="1"/>
      <c r="F56" s="2"/>
      <c r="G56" s="2"/>
      <c r="H56" s="1"/>
      <c r="I56" s="1"/>
      <c r="J56" s="1"/>
      <c r="K56" s="1"/>
      <c r="L56" s="28"/>
      <c r="M56" s="8"/>
      <c r="N56" s="14"/>
    </row>
    <row r="57" spans="1:16" ht="15" x14ac:dyDescent="0.25">
      <c r="A57" s="8"/>
      <c r="B57" s="13">
        <v>14</v>
      </c>
      <c r="C57" s="1"/>
      <c r="D57" s="1"/>
      <c r="E57" s="1"/>
      <c r="F57" s="2"/>
      <c r="G57" s="2"/>
      <c r="H57" s="1"/>
      <c r="I57" s="1"/>
      <c r="J57" s="1"/>
      <c r="K57" s="1"/>
      <c r="L57" s="28"/>
      <c r="M57" s="8"/>
      <c r="N57" s="14"/>
    </row>
    <row r="58" spans="1:16" ht="15" x14ac:dyDescent="0.25">
      <c r="A58" s="8"/>
      <c r="B58" s="13">
        <v>15</v>
      </c>
      <c r="C58" s="1"/>
      <c r="D58" s="1"/>
      <c r="E58" s="1"/>
      <c r="F58" s="2"/>
      <c r="G58" s="2"/>
      <c r="H58" s="1"/>
      <c r="I58" s="1"/>
      <c r="J58" s="1"/>
      <c r="K58" s="1"/>
      <c r="L58" s="28"/>
      <c r="M58" s="8"/>
      <c r="N58" s="14"/>
    </row>
    <row r="59" spans="1:16" ht="15" x14ac:dyDescent="0.25">
      <c r="A59" s="8"/>
      <c r="B59" s="13">
        <v>16</v>
      </c>
      <c r="C59" s="1"/>
      <c r="D59" s="1"/>
      <c r="E59" s="1"/>
      <c r="F59" s="2"/>
      <c r="G59" s="2"/>
      <c r="H59" s="1"/>
      <c r="I59" s="1"/>
      <c r="J59" s="1"/>
      <c r="K59" s="1"/>
      <c r="L59" s="28"/>
      <c r="M59" s="8"/>
      <c r="N59" s="14"/>
    </row>
    <row r="60" spans="1:16" ht="15" x14ac:dyDescent="0.25">
      <c r="A60" s="8"/>
      <c r="B60" s="13">
        <v>17</v>
      </c>
      <c r="C60" s="1"/>
      <c r="D60" s="1"/>
      <c r="E60" s="1"/>
      <c r="F60" s="2"/>
      <c r="G60" s="2"/>
      <c r="H60" s="1"/>
      <c r="I60" s="1"/>
      <c r="J60" s="1"/>
      <c r="K60" s="1"/>
      <c r="L60" s="28"/>
      <c r="M60" s="8"/>
      <c r="N60" s="14"/>
    </row>
    <row r="61" spans="1:16" ht="15" x14ac:dyDescent="0.25">
      <c r="A61" s="8"/>
      <c r="B61" s="13">
        <v>18</v>
      </c>
      <c r="C61" s="1"/>
      <c r="D61" s="1"/>
      <c r="E61" s="1"/>
      <c r="F61" s="2"/>
      <c r="G61" s="2"/>
      <c r="H61" s="1"/>
      <c r="I61" s="1"/>
      <c r="J61" s="1"/>
      <c r="K61" s="1"/>
      <c r="L61" s="28"/>
      <c r="M61" s="8"/>
      <c r="N61" s="14"/>
    </row>
    <row r="62" spans="1:16" ht="15" x14ac:dyDescent="0.25">
      <c r="A62" s="8"/>
      <c r="B62" s="13">
        <v>19</v>
      </c>
      <c r="C62" s="1"/>
      <c r="D62" s="1"/>
      <c r="E62" s="1"/>
      <c r="F62" s="2"/>
      <c r="G62" s="2"/>
      <c r="H62" s="1"/>
      <c r="I62" s="1"/>
      <c r="J62" s="1"/>
      <c r="K62" s="1"/>
      <c r="L62" s="28"/>
      <c r="M62" s="8"/>
      <c r="N62" s="14"/>
    </row>
    <row r="63" spans="1:16" ht="15" x14ac:dyDescent="0.25">
      <c r="A63" s="8"/>
      <c r="B63" s="13">
        <v>20</v>
      </c>
      <c r="C63" s="1"/>
      <c r="D63" s="1"/>
      <c r="E63" s="1"/>
      <c r="F63" s="2"/>
      <c r="G63" s="2"/>
      <c r="H63" s="1"/>
      <c r="I63" s="1"/>
      <c r="J63" s="1"/>
      <c r="K63" s="1"/>
      <c r="L63" s="28"/>
      <c r="M63" s="8"/>
      <c r="N63" s="14"/>
    </row>
    <row r="64" spans="1:16" s="59" customFormat="1" ht="15" x14ac:dyDescent="0.25">
      <c r="A64" s="21"/>
      <c r="B64" s="21"/>
      <c r="C64" s="21"/>
      <c r="D64" s="21"/>
      <c r="E64" s="21"/>
      <c r="F64" s="21"/>
      <c r="G64" s="21"/>
      <c r="H64" s="21"/>
      <c r="I64" s="21"/>
      <c r="J64" s="21"/>
      <c r="K64" s="21"/>
      <c r="L64" s="21"/>
      <c r="M64" s="58"/>
    </row>
    <row r="65" spans="1:13" ht="60.75" customHeight="1" x14ac:dyDescent="0.25">
      <c r="A65" s="8"/>
      <c r="B65" s="154" t="s">
        <v>45</v>
      </c>
      <c r="C65" s="155"/>
      <c r="D65" s="15"/>
      <c r="E65" s="156"/>
      <c r="F65" s="157"/>
      <c r="G65" s="157"/>
      <c r="H65" s="157"/>
      <c r="I65" s="157"/>
      <c r="J65" s="157"/>
      <c r="K65" s="158"/>
      <c r="L65" s="8"/>
      <c r="M65" s="14"/>
    </row>
    <row r="66" spans="1:13" ht="15" x14ac:dyDescent="0.25">
      <c r="A66" s="8"/>
      <c r="B66" s="8"/>
      <c r="C66" s="8"/>
      <c r="D66" s="8"/>
      <c r="E66" s="8"/>
      <c r="F66" s="8"/>
      <c r="G66" s="8"/>
      <c r="H66" s="8"/>
      <c r="I66" s="8"/>
      <c r="J66" s="8"/>
      <c r="K66" s="8"/>
      <c r="L66" s="8"/>
      <c r="M66" s="14"/>
    </row>
    <row r="67" spans="1:13" ht="15" x14ac:dyDescent="0.25">
      <c r="A67" s="8"/>
      <c r="B67" s="153" t="s">
        <v>47</v>
      </c>
      <c r="C67" s="153"/>
      <c r="D67" s="153"/>
      <c r="E67" s="153"/>
      <c r="F67" s="153"/>
      <c r="G67" s="153"/>
      <c r="H67" s="153"/>
      <c r="I67" s="153"/>
      <c r="J67" s="153"/>
      <c r="K67" s="153"/>
      <c r="L67" s="8"/>
      <c r="M67" s="14"/>
    </row>
    <row r="68" spans="1:13" ht="79.5" customHeight="1" x14ac:dyDescent="0.25">
      <c r="A68" s="8"/>
      <c r="B68" s="151" t="s">
        <v>90</v>
      </c>
      <c r="C68" s="151"/>
      <c r="D68" s="8"/>
      <c r="E68" s="152"/>
      <c r="F68" s="152"/>
      <c r="G68" s="152"/>
      <c r="H68" s="152"/>
      <c r="I68" s="152"/>
      <c r="J68" s="152"/>
      <c r="K68" s="152"/>
      <c r="L68" s="8"/>
      <c r="M68" s="14"/>
    </row>
    <row r="69" spans="1:13" ht="15" x14ac:dyDescent="0.25">
      <c r="A69" s="8"/>
      <c r="B69" s="8"/>
      <c r="C69" s="8"/>
      <c r="D69" s="8"/>
      <c r="E69" s="8"/>
      <c r="F69" s="8"/>
      <c r="G69" s="8"/>
      <c r="H69" s="8"/>
      <c r="I69" s="8"/>
      <c r="J69" s="8"/>
      <c r="K69" s="8"/>
      <c r="L69" s="8"/>
      <c r="M69" s="14"/>
    </row>
    <row r="70" spans="1:13" ht="15" x14ac:dyDescent="0.25">
      <c r="A70" s="8"/>
      <c r="B70" s="17" t="s">
        <v>50</v>
      </c>
      <c r="C70" s="8"/>
      <c r="D70" s="8"/>
      <c r="E70" s="8"/>
      <c r="F70" s="8"/>
      <c r="G70" s="8"/>
      <c r="H70" s="8"/>
      <c r="I70" s="8"/>
      <c r="J70" s="8"/>
      <c r="K70" s="8"/>
      <c r="L70" s="8"/>
      <c r="M70" s="14"/>
    </row>
    <row r="71" spans="1:13" ht="15" x14ac:dyDescent="0.25">
      <c r="A71" s="8"/>
      <c r="B71" s="134" t="s">
        <v>51</v>
      </c>
      <c r="C71" s="134"/>
      <c r="D71" s="135"/>
      <c r="E71" s="141"/>
      <c r="F71" s="142"/>
      <c r="G71" s="143"/>
      <c r="H71" s="143"/>
      <c r="I71" s="143"/>
      <c r="J71" s="143"/>
      <c r="K71" s="144"/>
      <c r="L71" s="8"/>
      <c r="M71" s="14"/>
    </row>
    <row r="72" spans="1:13" ht="26.65" customHeight="1" x14ac:dyDescent="0.25">
      <c r="A72" s="8"/>
      <c r="B72" s="113" t="s">
        <v>52</v>
      </c>
      <c r="C72" s="113"/>
      <c r="D72" s="114"/>
      <c r="E72" s="136"/>
      <c r="F72" s="137"/>
      <c r="G72" s="137"/>
      <c r="H72" s="137"/>
      <c r="I72" s="137"/>
      <c r="J72" s="137"/>
      <c r="K72" s="138"/>
      <c r="L72" s="8"/>
      <c r="M72" s="14"/>
    </row>
    <row r="73" spans="1:13" ht="15" x14ac:dyDescent="0.25">
      <c r="A73" s="8"/>
      <c r="B73" s="113" t="s">
        <v>53</v>
      </c>
      <c r="C73" s="113"/>
      <c r="D73" s="114"/>
      <c r="E73" s="139"/>
      <c r="F73" s="140"/>
      <c r="G73" s="137"/>
      <c r="H73" s="137"/>
      <c r="I73" s="137"/>
      <c r="J73" s="137"/>
      <c r="K73" s="138"/>
      <c r="L73" s="8"/>
      <c r="M73" s="14"/>
    </row>
    <row r="74" spans="1:13" ht="56.25" customHeight="1" x14ac:dyDescent="0.25">
      <c r="A74" s="8"/>
      <c r="B74" s="18" t="s">
        <v>54</v>
      </c>
      <c r="C74" s="18"/>
      <c r="D74" s="19"/>
      <c r="E74" s="123"/>
      <c r="F74" s="124"/>
      <c r="G74" s="124"/>
      <c r="H74" s="124"/>
      <c r="I74" s="124"/>
      <c r="J74" s="124"/>
      <c r="K74" s="172"/>
      <c r="L74" s="8"/>
      <c r="M74" s="14"/>
    </row>
    <row r="75" spans="1:13" ht="44.25" customHeight="1" x14ac:dyDescent="0.25">
      <c r="A75" s="8"/>
      <c r="B75" s="113"/>
      <c r="C75" s="113"/>
      <c r="D75" s="27"/>
      <c r="E75" s="169"/>
      <c r="F75" s="170"/>
      <c r="G75" s="170"/>
      <c r="H75" s="170"/>
      <c r="I75" s="170"/>
      <c r="J75" s="170"/>
      <c r="K75" s="171"/>
      <c r="L75" s="8"/>
      <c r="M75" s="14"/>
    </row>
    <row r="76" spans="1:13" ht="15" hidden="1" x14ac:dyDescent="0.25">
      <c r="A76" s="8"/>
      <c r="B76" s="8"/>
      <c r="C76" s="8"/>
      <c r="D76" s="8"/>
      <c r="E76" s="8"/>
      <c r="F76" s="8"/>
      <c r="G76" s="8"/>
      <c r="H76" s="8"/>
      <c r="I76" s="8"/>
      <c r="J76" s="8"/>
      <c r="K76" s="8"/>
      <c r="L76" s="8"/>
      <c r="M76" s="14"/>
    </row>
    <row r="77" spans="1:13" ht="11.25" hidden="1" customHeight="1" x14ac:dyDescent="0.25">
      <c r="A77" s="8"/>
      <c r="B77" s="8"/>
      <c r="C77" s="18"/>
      <c r="D77" s="18"/>
      <c r="E77" s="8"/>
      <c r="F77" s="8"/>
      <c r="G77" s="8"/>
      <c r="H77" s="8"/>
      <c r="I77" s="8"/>
      <c r="J77" s="8"/>
      <c r="K77" s="8"/>
      <c r="L77" s="8"/>
      <c r="M77" s="14"/>
    </row>
    <row r="78" spans="1:13" ht="15" hidden="1" x14ac:dyDescent="0.25">
      <c r="A78" s="8"/>
      <c r="B78" s="8"/>
      <c r="C78" s="8"/>
      <c r="D78" s="8"/>
      <c r="E78" s="8"/>
      <c r="F78" s="8"/>
      <c r="H78" s="8"/>
      <c r="I78" s="8"/>
      <c r="J78" s="8"/>
      <c r="K78" s="8"/>
      <c r="L78" s="14"/>
      <c r="M78" s="14"/>
    </row>
    <row r="79" spans="1:13" ht="15" hidden="1" x14ac:dyDescent="0.25">
      <c r="A79" s="8"/>
      <c r="B79" s="8"/>
      <c r="C79" s="8"/>
      <c r="D79" s="8"/>
      <c r="E79" s="8"/>
      <c r="F79" s="8"/>
      <c r="H79" s="8"/>
      <c r="I79" s="8"/>
      <c r="J79" s="8"/>
      <c r="K79" s="8"/>
      <c r="L79" s="14"/>
      <c r="M79" s="14"/>
    </row>
    <row r="80" spans="1:13" ht="15" hidden="1" x14ac:dyDescent="0.25">
      <c r="A80" s="8"/>
      <c r="B80" s="8"/>
      <c r="C80" s="29"/>
      <c r="D80" s="8"/>
      <c r="E80" s="8"/>
      <c r="F80" s="8"/>
      <c r="H80" s="8"/>
      <c r="I80" s="8"/>
      <c r="J80" s="8"/>
      <c r="K80" s="8"/>
      <c r="L80" s="14"/>
      <c r="M80" s="14"/>
    </row>
    <row r="81" spans="1:13" ht="15" hidden="1" x14ac:dyDescent="0.25">
      <c r="A81" s="8"/>
      <c r="B81" s="8"/>
      <c r="C81" s="8"/>
      <c r="D81" s="8"/>
      <c r="E81" s="8"/>
      <c r="F81" s="8"/>
      <c r="H81" s="8"/>
      <c r="I81" s="8"/>
      <c r="J81" s="8"/>
      <c r="K81" s="8"/>
      <c r="L81" s="14"/>
      <c r="M81" s="14"/>
    </row>
    <row r="82" spans="1:13" ht="15" hidden="1" x14ac:dyDescent="0.25">
      <c r="A82" s="8"/>
      <c r="B82" s="8"/>
      <c r="C82" s="8"/>
      <c r="D82" s="8"/>
      <c r="E82" s="8"/>
      <c r="F82" s="8"/>
      <c r="H82" s="8"/>
      <c r="I82" s="8"/>
      <c r="J82" s="8"/>
      <c r="K82" s="8"/>
      <c r="L82" s="14"/>
      <c r="M82" s="14"/>
    </row>
    <row r="83" spans="1:13" ht="15" hidden="1" x14ac:dyDescent="0.25">
      <c r="A83" s="8"/>
      <c r="B83" s="8"/>
      <c r="C83" s="8"/>
      <c r="D83" s="8"/>
      <c r="E83" s="8"/>
      <c r="F83" s="8"/>
      <c r="H83" s="8"/>
      <c r="I83" s="8"/>
      <c r="J83" s="8"/>
      <c r="K83" s="8"/>
      <c r="L83" s="14"/>
      <c r="M83" s="14"/>
    </row>
    <row r="84" spans="1:13" ht="15" hidden="1" x14ac:dyDescent="0.25">
      <c r="A84" s="8"/>
      <c r="B84" s="8"/>
      <c r="C84" s="8"/>
      <c r="D84" s="8"/>
      <c r="E84" s="8"/>
      <c r="F84" s="8"/>
      <c r="H84" s="8"/>
      <c r="I84" s="8"/>
      <c r="J84" s="8"/>
      <c r="K84" s="8"/>
      <c r="L84" s="14"/>
      <c r="M84" s="14"/>
    </row>
    <row r="85" spans="1:13" ht="15" hidden="1" x14ac:dyDescent="0.25">
      <c r="A85" s="8"/>
      <c r="B85" s="8"/>
      <c r="C85" s="8"/>
      <c r="D85" s="8"/>
      <c r="E85" s="8"/>
      <c r="F85" s="8"/>
      <c r="H85" s="8"/>
      <c r="I85" s="8"/>
      <c r="J85" s="8"/>
      <c r="K85" s="8"/>
      <c r="L85" s="14"/>
      <c r="M85" s="14"/>
    </row>
    <row r="86" spans="1:13" ht="15" hidden="1" x14ac:dyDescent="0.25">
      <c r="A86" s="8"/>
      <c r="B86" s="8"/>
      <c r="C86" s="8"/>
      <c r="D86" s="8"/>
      <c r="E86" s="8"/>
      <c r="F86" s="8"/>
      <c r="H86" s="8"/>
      <c r="I86" s="8"/>
      <c r="J86" s="8"/>
      <c r="K86" s="8"/>
      <c r="L86" s="14"/>
      <c r="M86" s="14"/>
    </row>
    <row r="87" spans="1:13" ht="15" hidden="1" x14ac:dyDescent="0.25">
      <c r="A87" s="8"/>
      <c r="B87" s="8"/>
      <c r="C87" s="8"/>
      <c r="D87" s="8"/>
      <c r="E87" s="8"/>
      <c r="F87" s="8"/>
      <c r="H87" s="8"/>
      <c r="I87" s="8"/>
      <c r="J87" s="8"/>
      <c r="K87" s="8"/>
      <c r="L87" s="14"/>
      <c r="M87" s="14"/>
    </row>
    <row r="88" spans="1:13" ht="15" hidden="1" x14ac:dyDescent="0.25">
      <c r="A88" s="8"/>
      <c r="B88" s="8"/>
      <c r="C88" s="8"/>
      <c r="D88" s="8"/>
      <c r="E88" s="8"/>
      <c r="F88" s="8"/>
      <c r="H88" s="8"/>
      <c r="I88" s="8"/>
      <c r="J88" s="8"/>
      <c r="K88" s="8"/>
      <c r="L88" s="14"/>
      <c r="M88" s="14"/>
    </row>
    <row r="89" spans="1:13" ht="15" hidden="1" x14ac:dyDescent="0.25">
      <c r="A89" s="8"/>
      <c r="B89" s="8"/>
      <c r="C89" s="8"/>
      <c r="D89" s="8"/>
      <c r="E89" s="8"/>
      <c r="F89" s="8"/>
      <c r="H89" s="8"/>
      <c r="I89" s="8"/>
      <c r="J89" s="8"/>
      <c r="K89" s="8"/>
      <c r="L89" s="14"/>
      <c r="M89" s="14"/>
    </row>
    <row r="90" spans="1:13" ht="15" hidden="1" x14ac:dyDescent="0.25">
      <c r="A90" s="8"/>
      <c r="B90" s="8"/>
      <c r="C90" s="8"/>
      <c r="D90" s="8"/>
      <c r="E90" s="8"/>
      <c r="F90" s="8"/>
      <c r="H90" s="8"/>
      <c r="I90" s="8"/>
      <c r="J90" s="8"/>
      <c r="K90" s="8"/>
      <c r="L90" s="14"/>
      <c r="M90" s="14"/>
    </row>
    <row r="91" spans="1:13" ht="15" hidden="1" x14ac:dyDescent="0.25">
      <c r="A91" s="8"/>
      <c r="B91" s="8"/>
      <c r="C91" s="29"/>
      <c r="D91" s="8"/>
      <c r="E91" s="8"/>
      <c r="F91" s="8"/>
      <c r="H91" s="8"/>
      <c r="I91" s="8"/>
      <c r="J91" s="8"/>
      <c r="K91" s="8"/>
      <c r="L91" s="14"/>
      <c r="M91" s="14"/>
    </row>
    <row r="92" spans="1:13" ht="15" hidden="1" x14ac:dyDescent="0.25">
      <c r="A92" s="8"/>
      <c r="B92" s="8"/>
      <c r="C92" s="8"/>
      <c r="D92" s="8"/>
      <c r="E92" s="8"/>
      <c r="F92" s="8"/>
      <c r="H92" s="8"/>
      <c r="I92" s="8"/>
      <c r="J92" s="8"/>
      <c r="K92" s="8"/>
      <c r="L92" s="14"/>
      <c r="M92" s="14"/>
    </row>
    <row r="93" spans="1:13" ht="15" hidden="1" x14ac:dyDescent="0.25">
      <c r="A93" s="8"/>
      <c r="B93" s="8"/>
      <c r="C93" s="8"/>
      <c r="D93" s="8"/>
      <c r="E93" s="8"/>
      <c r="F93" s="8"/>
      <c r="H93" s="8"/>
      <c r="I93" s="8"/>
      <c r="J93" s="8"/>
      <c r="K93" s="8"/>
      <c r="L93" s="14"/>
      <c r="M93" s="14"/>
    </row>
    <row r="94" spans="1:13" ht="15" hidden="1" x14ac:dyDescent="0.25">
      <c r="A94" s="8"/>
      <c r="B94" s="8"/>
      <c r="C94" s="8"/>
      <c r="D94" s="8"/>
      <c r="E94" s="8"/>
      <c r="F94" s="8"/>
      <c r="H94" s="8"/>
      <c r="I94" s="8"/>
      <c r="J94" s="8"/>
      <c r="K94" s="8"/>
      <c r="L94" s="14"/>
      <c r="M94" s="14"/>
    </row>
    <row r="95" spans="1:13" ht="15" hidden="1" x14ac:dyDescent="0.25">
      <c r="A95" s="8"/>
      <c r="B95" s="8"/>
      <c r="C95" s="8"/>
      <c r="D95" s="8"/>
      <c r="E95" s="8"/>
      <c r="F95" s="8"/>
      <c r="H95" s="8"/>
      <c r="I95" s="8"/>
      <c r="J95" s="8"/>
      <c r="K95" s="8"/>
      <c r="L95" s="14"/>
      <c r="M95" s="14"/>
    </row>
    <row r="96" spans="1:13" ht="15" hidden="1" x14ac:dyDescent="0.25">
      <c r="A96" s="8"/>
      <c r="B96" s="8"/>
      <c r="C96" s="8"/>
      <c r="D96" s="8"/>
      <c r="E96" s="8"/>
      <c r="F96" s="8"/>
      <c r="H96" s="8"/>
      <c r="I96" s="8"/>
      <c r="J96" s="8"/>
      <c r="K96" s="8"/>
      <c r="L96" s="14"/>
      <c r="M96" s="14"/>
    </row>
    <row r="97" spans="1:13" ht="15" hidden="1" x14ac:dyDescent="0.25">
      <c r="A97" s="8"/>
      <c r="B97" s="8"/>
      <c r="C97" s="8"/>
      <c r="D97" s="8"/>
      <c r="E97" s="8"/>
      <c r="F97" s="8"/>
      <c r="H97" s="8"/>
      <c r="I97" s="8"/>
      <c r="J97" s="8"/>
      <c r="K97" s="8"/>
      <c r="L97" s="14"/>
      <c r="M97" s="14"/>
    </row>
    <row r="98" spans="1:13" ht="15" hidden="1" x14ac:dyDescent="0.25">
      <c r="A98" s="8"/>
      <c r="B98" s="8"/>
      <c r="C98" s="29"/>
      <c r="D98" s="8"/>
      <c r="E98" s="8"/>
      <c r="F98" s="8"/>
      <c r="H98" s="8"/>
      <c r="I98" s="8"/>
      <c r="J98" s="8"/>
      <c r="K98" s="8"/>
      <c r="L98" s="14"/>
      <c r="M98" s="14"/>
    </row>
    <row r="99" spans="1:13" ht="15" hidden="1" x14ac:dyDescent="0.25">
      <c r="A99" s="8"/>
      <c r="B99" s="8"/>
      <c r="C99" s="29"/>
      <c r="D99" s="8"/>
      <c r="E99" s="8"/>
      <c r="F99" s="8"/>
      <c r="H99" s="8"/>
      <c r="I99" s="8"/>
      <c r="J99" s="8"/>
      <c r="K99" s="8"/>
      <c r="L99" s="14"/>
      <c r="M99" s="14"/>
    </row>
    <row r="100" spans="1:13" ht="15" hidden="1" x14ac:dyDescent="0.25">
      <c r="A100" s="8"/>
      <c r="B100" s="8"/>
      <c r="C100" s="8"/>
      <c r="D100" s="8"/>
      <c r="E100" s="8"/>
      <c r="F100" s="8"/>
      <c r="H100" s="8"/>
      <c r="I100" s="8"/>
      <c r="J100" s="8"/>
      <c r="K100" s="8"/>
      <c r="L100" s="14"/>
      <c r="M100" s="14"/>
    </row>
    <row r="101" spans="1:13" ht="15" hidden="1" x14ac:dyDescent="0.25">
      <c r="A101" s="8"/>
      <c r="B101" s="8"/>
      <c r="C101" s="8"/>
      <c r="D101" s="8"/>
      <c r="E101" s="8"/>
      <c r="F101" s="8"/>
      <c r="H101" s="8"/>
      <c r="I101" s="8"/>
      <c r="J101" s="8"/>
      <c r="K101" s="8"/>
      <c r="L101" s="14"/>
      <c r="M101" s="14"/>
    </row>
    <row r="102" spans="1:13" ht="15" hidden="1" x14ac:dyDescent="0.25">
      <c r="A102" s="8"/>
      <c r="B102" s="8"/>
      <c r="C102" s="8"/>
      <c r="D102" s="8"/>
      <c r="E102" s="8"/>
      <c r="F102" s="8"/>
      <c r="H102" s="8"/>
      <c r="I102" s="8"/>
      <c r="J102" s="8"/>
      <c r="K102" s="8"/>
      <c r="L102" s="14"/>
      <c r="M102" s="14"/>
    </row>
    <row r="103" spans="1:13" ht="15" hidden="1" x14ac:dyDescent="0.25">
      <c r="A103" s="8"/>
      <c r="B103" s="8"/>
      <c r="C103" s="8"/>
      <c r="D103" s="8"/>
      <c r="E103" s="8"/>
      <c r="F103" s="8"/>
      <c r="H103" s="8"/>
      <c r="I103" s="8"/>
      <c r="J103" s="8"/>
      <c r="K103" s="8"/>
      <c r="L103" s="14"/>
      <c r="M103" s="14"/>
    </row>
    <row r="104" spans="1:13" ht="15" hidden="1" x14ac:dyDescent="0.25">
      <c r="A104" s="8"/>
      <c r="B104" s="8"/>
      <c r="C104" s="8"/>
      <c r="D104" s="8"/>
      <c r="E104" s="8"/>
      <c r="F104" s="8"/>
      <c r="H104" s="8"/>
      <c r="I104" s="8"/>
      <c r="J104" s="8"/>
      <c r="K104" s="8"/>
      <c r="L104" s="14"/>
      <c r="M104" s="14"/>
    </row>
    <row r="105" spans="1:13" ht="15" hidden="1" x14ac:dyDescent="0.25">
      <c r="A105" s="8"/>
      <c r="B105" s="8"/>
      <c r="C105" s="8"/>
      <c r="D105" s="8"/>
      <c r="E105" s="8"/>
      <c r="F105" s="8"/>
      <c r="H105" s="8"/>
      <c r="I105" s="8"/>
      <c r="J105" s="8"/>
      <c r="K105" s="8"/>
      <c r="L105" s="14"/>
      <c r="M105" s="14"/>
    </row>
    <row r="106" spans="1:13" ht="15" hidden="1" x14ac:dyDescent="0.25">
      <c r="A106" s="8"/>
      <c r="B106" s="8"/>
      <c r="C106" s="8"/>
      <c r="D106" s="8"/>
      <c r="E106" s="8"/>
      <c r="F106" s="8"/>
      <c r="H106" s="8"/>
      <c r="I106" s="8"/>
      <c r="J106" s="8"/>
      <c r="K106" s="8"/>
      <c r="L106" s="14"/>
      <c r="M106" s="14"/>
    </row>
    <row r="107" spans="1:13" ht="15" hidden="1" x14ac:dyDescent="0.25">
      <c r="A107" s="8"/>
      <c r="B107" s="8"/>
      <c r="C107" s="8"/>
      <c r="D107" s="8"/>
      <c r="E107" s="8"/>
      <c r="F107" s="8"/>
      <c r="H107" s="8"/>
      <c r="I107" s="8"/>
      <c r="J107" s="8"/>
      <c r="K107" s="8"/>
      <c r="L107" s="14"/>
      <c r="M107" s="14"/>
    </row>
    <row r="108" spans="1:13" ht="15" hidden="1" x14ac:dyDescent="0.25">
      <c r="A108" s="8"/>
      <c r="B108" s="8"/>
      <c r="C108" s="29"/>
      <c r="D108" s="8"/>
      <c r="E108" s="8"/>
      <c r="F108" s="8"/>
      <c r="H108" s="8"/>
      <c r="I108" s="8"/>
      <c r="J108" s="8"/>
      <c r="K108" s="8"/>
      <c r="L108" s="14"/>
      <c r="M108" s="14"/>
    </row>
    <row r="109" spans="1:13" ht="15" hidden="1" x14ac:dyDescent="0.25">
      <c r="A109" s="8"/>
      <c r="B109" s="8"/>
      <c r="C109" s="29"/>
      <c r="D109" s="8"/>
      <c r="E109" s="8"/>
      <c r="F109" s="8"/>
      <c r="H109" s="8"/>
      <c r="I109" s="8"/>
      <c r="J109" s="8"/>
      <c r="K109" s="8"/>
      <c r="L109" s="14"/>
      <c r="M109" s="14"/>
    </row>
    <row r="110" spans="1:13" ht="15" hidden="1" x14ac:dyDescent="0.25">
      <c r="A110" s="8"/>
      <c r="B110" s="8"/>
      <c r="C110" s="8"/>
      <c r="D110" s="8"/>
      <c r="E110" s="8"/>
      <c r="F110" s="8"/>
      <c r="H110" s="8"/>
      <c r="I110" s="8"/>
      <c r="J110" s="8"/>
      <c r="K110" s="8"/>
      <c r="L110" s="14"/>
      <c r="M110" s="14"/>
    </row>
    <row r="111" spans="1:13" ht="15" hidden="1" x14ac:dyDescent="0.25">
      <c r="A111" s="8"/>
      <c r="B111" s="8"/>
      <c r="C111" s="8"/>
      <c r="D111" s="8"/>
      <c r="E111" s="8"/>
      <c r="F111" s="8"/>
      <c r="H111" s="8"/>
      <c r="I111" s="8"/>
      <c r="J111" s="8"/>
      <c r="K111" s="8"/>
      <c r="L111" s="14"/>
      <c r="M111" s="14"/>
    </row>
    <row r="112" spans="1:13" ht="15" hidden="1" x14ac:dyDescent="0.25">
      <c r="A112" s="8"/>
      <c r="B112" s="8"/>
      <c r="C112" s="8"/>
      <c r="D112" s="8"/>
      <c r="E112" s="8"/>
      <c r="F112" s="8"/>
      <c r="H112" s="8"/>
      <c r="I112" s="8"/>
      <c r="J112" s="8"/>
      <c r="K112" s="8"/>
      <c r="L112" s="14"/>
      <c r="M112" s="14"/>
    </row>
    <row r="113" spans="1:15" ht="15" hidden="1" x14ac:dyDescent="0.25">
      <c r="A113" s="8"/>
      <c r="B113" s="8"/>
      <c r="C113" s="8"/>
      <c r="D113" s="8"/>
      <c r="E113" s="8"/>
      <c r="F113" s="8"/>
      <c r="H113" s="8"/>
      <c r="I113" s="8"/>
      <c r="J113" s="8"/>
      <c r="K113" s="8"/>
      <c r="L113" s="14"/>
      <c r="M113" s="14"/>
    </row>
    <row r="114" spans="1:15" ht="15" hidden="1" x14ac:dyDescent="0.25">
      <c r="A114" s="8"/>
      <c r="B114" s="8"/>
      <c r="C114" s="8"/>
      <c r="D114" s="8"/>
      <c r="E114" s="8"/>
      <c r="F114" s="8"/>
      <c r="H114" s="8"/>
      <c r="I114" s="8"/>
      <c r="J114" s="8"/>
      <c r="K114" s="8"/>
      <c r="L114" s="14"/>
      <c r="M114" s="14"/>
    </row>
    <row r="115" spans="1:15" ht="15" hidden="1" x14ac:dyDescent="0.25">
      <c r="A115" s="8"/>
      <c r="B115" s="8"/>
      <c r="C115" s="29"/>
      <c r="D115" s="8"/>
      <c r="E115" s="8"/>
      <c r="F115" s="8"/>
      <c r="H115" s="8"/>
      <c r="I115" s="8"/>
      <c r="J115" s="8"/>
      <c r="K115" s="8"/>
      <c r="L115" s="14"/>
      <c r="M115" s="14"/>
    </row>
    <row r="116" spans="1:15" ht="15" hidden="1" x14ac:dyDescent="0.25">
      <c r="A116" s="8"/>
      <c r="B116" s="8"/>
      <c r="C116" s="8"/>
      <c r="D116" s="8"/>
      <c r="E116" s="8"/>
      <c r="F116" s="8"/>
      <c r="H116" s="8"/>
      <c r="I116" s="8"/>
      <c r="J116" s="8"/>
      <c r="K116" s="8"/>
      <c r="L116" s="14"/>
      <c r="M116" s="14"/>
    </row>
    <row r="117" spans="1:15" ht="15" hidden="1" x14ac:dyDescent="0.25">
      <c r="A117" s="8"/>
      <c r="B117" s="8"/>
      <c r="C117" s="8"/>
      <c r="D117" s="8"/>
      <c r="E117" s="8"/>
      <c r="F117" s="8"/>
      <c r="H117" s="8"/>
      <c r="I117" s="8"/>
      <c r="J117" s="8"/>
      <c r="K117" s="8"/>
      <c r="L117" s="14"/>
      <c r="M117" s="14"/>
    </row>
    <row r="118" spans="1:15" ht="15" hidden="1" x14ac:dyDescent="0.25">
      <c r="A118" s="8"/>
      <c r="B118" s="8"/>
      <c r="C118" s="8"/>
      <c r="D118" s="8"/>
      <c r="E118" s="8"/>
      <c r="F118" s="8"/>
      <c r="H118" s="8"/>
      <c r="I118" s="8"/>
      <c r="J118" s="8"/>
      <c r="K118" s="8"/>
      <c r="L118" s="14"/>
      <c r="M118" s="14"/>
    </row>
    <row r="119" spans="1:15" ht="15" hidden="1" x14ac:dyDescent="0.25">
      <c r="A119" s="8"/>
      <c r="B119" s="8"/>
      <c r="C119" s="29"/>
      <c r="D119" s="8"/>
      <c r="E119" s="8"/>
      <c r="F119" s="8"/>
      <c r="H119" s="8"/>
      <c r="I119" s="8"/>
      <c r="J119" s="8"/>
      <c r="K119" s="8"/>
      <c r="L119" s="14"/>
      <c r="M119" s="14"/>
    </row>
    <row r="120" spans="1:15" ht="16.5" hidden="1" x14ac:dyDescent="0.3">
      <c r="A120" s="8"/>
      <c r="B120" s="8"/>
      <c r="C120" s="8"/>
      <c r="D120" s="8"/>
      <c r="E120" s="8"/>
      <c r="F120" s="8"/>
      <c r="H120" s="8"/>
      <c r="I120" s="8"/>
      <c r="J120" s="8"/>
      <c r="K120" s="8"/>
      <c r="L120" s="14"/>
      <c r="M120" s="14"/>
      <c r="N120" s="30"/>
      <c r="O120" s="30"/>
    </row>
    <row r="121" spans="1:15" ht="16.5" hidden="1" x14ac:dyDescent="0.3">
      <c r="A121" s="8"/>
      <c r="B121" s="8"/>
      <c r="C121" s="8"/>
      <c r="D121" s="8"/>
      <c r="E121" s="8"/>
      <c r="F121" s="8"/>
      <c r="H121" s="8"/>
      <c r="I121" s="8"/>
      <c r="J121" s="8"/>
      <c r="K121" s="8"/>
      <c r="L121" s="14"/>
      <c r="M121" s="14"/>
      <c r="N121" s="30"/>
      <c r="O121" s="30"/>
    </row>
    <row r="122" spans="1:15" ht="16.5" hidden="1" x14ac:dyDescent="0.3">
      <c r="A122" s="8"/>
      <c r="B122" s="8"/>
      <c r="C122" s="8"/>
      <c r="D122" s="8"/>
      <c r="E122" s="8"/>
      <c r="F122" s="8"/>
      <c r="H122" s="8"/>
      <c r="I122" s="8"/>
      <c r="J122" s="8"/>
      <c r="K122" s="8"/>
      <c r="L122" s="14"/>
      <c r="M122" s="14"/>
      <c r="N122" s="30"/>
      <c r="O122" s="30"/>
    </row>
    <row r="123" spans="1:15" ht="16.5" hidden="1" x14ac:dyDescent="0.3">
      <c r="A123" s="8"/>
      <c r="B123" s="8"/>
      <c r="C123" s="31"/>
      <c r="D123" s="8"/>
      <c r="E123" s="8"/>
      <c r="F123" s="8"/>
      <c r="H123" s="8"/>
      <c r="I123" s="8"/>
      <c r="J123" s="8"/>
      <c r="K123" s="8"/>
      <c r="L123" s="14"/>
      <c r="M123" s="14"/>
      <c r="N123" s="30"/>
      <c r="O123" s="30"/>
    </row>
    <row r="124" spans="1:15" ht="15" hidden="1" x14ac:dyDescent="0.25">
      <c r="A124" s="8"/>
      <c r="B124" s="8"/>
      <c r="C124" s="8"/>
      <c r="D124" s="8"/>
      <c r="E124" s="8"/>
      <c r="F124" s="8"/>
      <c r="H124" s="8"/>
      <c r="I124" s="8"/>
      <c r="J124" s="8"/>
      <c r="K124" s="8"/>
      <c r="L124" s="14"/>
      <c r="M124" s="14"/>
    </row>
    <row r="125" spans="1:15" ht="15" hidden="1" x14ac:dyDescent="0.25">
      <c r="A125" s="8"/>
      <c r="B125" s="8"/>
      <c r="C125" s="29"/>
      <c r="D125" s="8"/>
      <c r="E125" s="8"/>
      <c r="F125" s="8"/>
      <c r="H125" s="8"/>
      <c r="I125" s="8"/>
      <c r="J125" s="8"/>
      <c r="K125" s="8"/>
      <c r="L125" s="14"/>
      <c r="M125" s="14"/>
    </row>
    <row r="126" spans="1:15" ht="16.5" hidden="1" x14ac:dyDescent="0.3">
      <c r="A126" s="8"/>
      <c r="B126" s="8"/>
      <c r="C126" s="8"/>
      <c r="D126" s="8"/>
      <c r="E126" s="8"/>
      <c r="F126" s="8"/>
      <c r="H126" s="8"/>
      <c r="I126" s="8"/>
      <c r="J126" s="8"/>
      <c r="K126" s="8"/>
      <c r="L126" s="14"/>
      <c r="M126" s="14"/>
      <c r="N126" s="30"/>
      <c r="O126" s="30"/>
    </row>
    <row r="127" spans="1:15" ht="16.5" hidden="1" x14ac:dyDescent="0.3">
      <c r="A127" s="8"/>
      <c r="B127" s="8"/>
      <c r="C127" s="8"/>
      <c r="D127" s="8"/>
      <c r="E127" s="8"/>
      <c r="F127" s="8"/>
      <c r="H127" s="8"/>
      <c r="I127" s="8"/>
      <c r="J127" s="8"/>
      <c r="K127" s="8"/>
      <c r="L127" s="14"/>
      <c r="M127" s="14"/>
      <c r="N127" s="30"/>
      <c r="O127" s="30"/>
    </row>
    <row r="128" spans="1:15" ht="16.5" hidden="1" x14ac:dyDescent="0.3">
      <c r="A128" s="8"/>
      <c r="B128" s="8"/>
      <c r="C128" s="8"/>
      <c r="D128" s="8"/>
      <c r="E128" s="8"/>
      <c r="F128" s="8"/>
      <c r="H128" s="8"/>
      <c r="I128" s="8"/>
      <c r="J128" s="8"/>
      <c r="K128" s="8"/>
      <c r="L128" s="14"/>
      <c r="M128" s="14"/>
      <c r="N128" s="30"/>
      <c r="O128" s="30"/>
    </row>
    <row r="129" spans="1:15" ht="15" hidden="1" x14ac:dyDescent="0.25">
      <c r="A129" s="8"/>
      <c r="B129" s="8"/>
      <c r="C129" s="29"/>
      <c r="D129" s="8"/>
      <c r="E129" s="8"/>
      <c r="F129" s="8"/>
      <c r="H129" s="8"/>
      <c r="I129" s="8"/>
      <c r="J129" s="8"/>
      <c r="K129" s="8"/>
      <c r="L129" s="14"/>
      <c r="M129" s="14"/>
    </row>
    <row r="130" spans="1:15" ht="16.5" hidden="1" x14ac:dyDescent="0.3">
      <c r="A130" s="8"/>
      <c r="B130" s="8"/>
      <c r="C130" s="8"/>
      <c r="D130" s="8"/>
      <c r="E130" s="8"/>
      <c r="F130" s="8"/>
      <c r="H130" s="8"/>
      <c r="I130" s="8"/>
      <c r="J130" s="8"/>
      <c r="K130" s="8"/>
      <c r="L130" s="14"/>
      <c r="M130" s="14"/>
      <c r="N130" s="30"/>
      <c r="O130" s="30"/>
    </row>
    <row r="131" spans="1:15" ht="16.5" hidden="1" x14ac:dyDescent="0.3">
      <c r="A131" s="8"/>
      <c r="B131" s="8"/>
      <c r="C131" s="8"/>
      <c r="D131" s="8"/>
      <c r="E131" s="8"/>
      <c r="F131" s="8"/>
      <c r="H131" s="8"/>
      <c r="I131" s="8"/>
      <c r="J131" s="8"/>
      <c r="K131" s="8"/>
      <c r="L131" s="14"/>
      <c r="M131" s="14"/>
      <c r="N131" s="30"/>
      <c r="O131" s="30"/>
    </row>
    <row r="132" spans="1:15" ht="16.5" hidden="1" x14ac:dyDescent="0.3">
      <c r="A132" s="8"/>
      <c r="B132" s="8"/>
      <c r="C132" s="8"/>
      <c r="D132" s="8"/>
      <c r="E132" s="8"/>
      <c r="F132" s="8"/>
      <c r="H132" s="8"/>
      <c r="I132" s="8"/>
      <c r="J132" s="8"/>
      <c r="K132" s="8"/>
      <c r="L132" s="14"/>
      <c r="M132" s="14"/>
      <c r="N132" s="30"/>
      <c r="O132" s="30"/>
    </row>
    <row r="133" spans="1:15" ht="16.5" hidden="1" x14ac:dyDescent="0.3">
      <c r="A133" s="8"/>
      <c r="B133" s="8"/>
      <c r="C133" s="31"/>
      <c r="D133" s="8"/>
      <c r="E133" s="8"/>
      <c r="F133" s="8"/>
      <c r="H133" s="8"/>
      <c r="I133" s="8"/>
      <c r="J133" s="8"/>
      <c r="K133" s="8"/>
      <c r="L133" s="14"/>
      <c r="M133" s="14"/>
      <c r="N133" s="30"/>
      <c r="O133" s="30"/>
    </row>
    <row r="134" spans="1:15" ht="15" hidden="1" x14ac:dyDescent="0.25">
      <c r="A134" s="8"/>
      <c r="B134" s="8"/>
      <c r="C134" s="29"/>
      <c r="D134" s="8"/>
      <c r="E134" s="8"/>
      <c r="F134" s="8"/>
      <c r="H134" s="8"/>
      <c r="I134" s="8"/>
      <c r="J134" s="8"/>
      <c r="K134" s="8"/>
      <c r="L134" s="14"/>
      <c r="M134" s="14"/>
    </row>
    <row r="135" spans="1:15" ht="15" hidden="1" x14ac:dyDescent="0.25">
      <c r="A135" s="8"/>
      <c r="B135" s="8"/>
      <c r="C135" s="8"/>
      <c r="D135" s="8"/>
      <c r="E135" s="8"/>
      <c r="F135" s="8"/>
      <c r="H135" s="8"/>
      <c r="I135" s="8"/>
      <c r="J135" s="8"/>
      <c r="K135" s="8"/>
      <c r="L135" s="14"/>
      <c r="M135" s="14"/>
    </row>
    <row r="136" spans="1:15" ht="15" hidden="1" x14ac:dyDescent="0.25">
      <c r="A136" s="8"/>
      <c r="B136" s="8"/>
      <c r="C136" s="8"/>
      <c r="D136" s="8"/>
      <c r="E136" s="8"/>
      <c r="F136" s="8"/>
      <c r="H136" s="8"/>
      <c r="I136" s="8"/>
      <c r="J136" s="8"/>
      <c r="K136" s="8"/>
      <c r="L136" s="14"/>
      <c r="M136" s="14"/>
    </row>
    <row r="137" spans="1:15" ht="15" hidden="1" x14ac:dyDescent="0.25">
      <c r="A137" s="8"/>
      <c r="B137" s="8"/>
      <c r="C137" s="8"/>
      <c r="D137" s="8"/>
      <c r="E137" s="8"/>
      <c r="F137" s="8"/>
      <c r="H137" s="8"/>
      <c r="I137" s="8"/>
      <c r="J137" s="8"/>
      <c r="K137" s="8"/>
      <c r="L137" s="14"/>
      <c r="M137" s="14"/>
    </row>
    <row r="138" spans="1:15" ht="15" hidden="1" x14ac:dyDescent="0.25">
      <c r="A138" s="8"/>
      <c r="B138" s="8"/>
      <c r="C138" s="8"/>
      <c r="D138" s="8"/>
      <c r="E138" s="8"/>
      <c r="F138" s="8"/>
      <c r="H138" s="8"/>
      <c r="I138" s="8"/>
      <c r="J138" s="8"/>
      <c r="K138" s="8"/>
      <c r="L138" s="14"/>
      <c r="M138" s="14"/>
    </row>
    <row r="139" spans="1:15" ht="15" hidden="1" x14ac:dyDescent="0.25">
      <c r="A139" s="8"/>
      <c r="B139" s="8"/>
      <c r="C139" s="8"/>
      <c r="D139" s="8"/>
      <c r="E139" s="8"/>
      <c r="F139" s="8"/>
      <c r="H139" s="8"/>
      <c r="I139" s="8"/>
      <c r="J139" s="8"/>
      <c r="K139" s="8"/>
      <c r="L139" s="14"/>
      <c r="M139" s="14"/>
    </row>
    <row r="140" spans="1:15" ht="16.5" hidden="1" x14ac:dyDescent="0.3">
      <c r="A140" s="8"/>
      <c r="B140" s="8"/>
      <c r="C140" s="8"/>
      <c r="D140" s="8"/>
      <c r="E140" s="8"/>
      <c r="F140" s="8"/>
      <c r="H140" s="8"/>
      <c r="I140" s="8"/>
      <c r="J140" s="8"/>
      <c r="K140" s="8"/>
      <c r="L140" s="14"/>
      <c r="M140" s="14"/>
      <c r="N140" s="30"/>
      <c r="O140" s="30"/>
    </row>
    <row r="141" spans="1:15" ht="15" hidden="1" x14ac:dyDescent="0.25">
      <c r="A141" s="8"/>
      <c r="B141" s="8"/>
      <c r="C141" s="8"/>
      <c r="D141" s="8"/>
      <c r="E141" s="8"/>
      <c r="F141" s="8"/>
      <c r="H141" s="8"/>
      <c r="I141" s="8"/>
      <c r="J141" s="8"/>
      <c r="K141" s="8"/>
      <c r="L141" s="14"/>
      <c r="M141" s="14"/>
    </row>
    <row r="142" spans="1:15" ht="16.5" hidden="1" x14ac:dyDescent="0.3">
      <c r="A142" s="8"/>
      <c r="B142" s="8"/>
      <c r="C142" s="29"/>
      <c r="D142" s="8"/>
      <c r="E142" s="8"/>
      <c r="F142" s="8"/>
      <c r="H142" s="8"/>
      <c r="I142" s="8"/>
      <c r="J142" s="8"/>
      <c r="K142" s="8"/>
      <c r="L142" s="14"/>
      <c r="M142" s="14"/>
      <c r="N142" s="30"/>
      <c r="O142" s="30"/>
    </row>
    <row r="143" spans="1:15" ht="15" hidden="1" x14ac:dyDescent="0.25">
      <c r="A143" s="8"/>
      <c r="B143" s="8"/>
      <c r="C143" s="8"/>
      <c r="D143" s="8"/>
      <c r="E143" s="8"/>
      <c r="F143" s="8"/>
      <c r="H143" s="8"/>
      <c r="I143" s="8"/>
      <c r="J143" s="8"/>
      <c r="K143" s="8"/>
      <c r="L143" s="14"/>
      <c r="M143" s="14"/>
    </row>
    <row r="144" spans="1:15" ht="15" hidden="1" x14ac:dyDescent="0.25">
      <c r="A144" s="8"/>
      <c r="B144" s="8"/>
      <c r="C144" s="8"/>
      <c r="D144" s="8"/>
      <c r="E144" s="8"/>
      <c r="F144" s="8"/>
      <c r="G144" s="8"/>
      <c r="H144" s="8"/>
      <c r="I144" s="8"/>
      <c r="J144" s="8"/>
      <c r="K144" s="8"/>
      <c r="L144" s="14"/>
      <c r="M144" s="14"/>
    </row>
    <row r="145" spans="1:13" ht="15" hidden="1" x14ac:dyDescent="0.25">
      <c r="A145" s="8"/>
      <c r="B145" s="8"/>
      <c r="C145" s="8"/>
      <c r="D145" s="8"/>
      <c r="E145" s="8"/>
      <c r="F145" s="8"/>
      <c r="G145" s="8"/>
      <c r="H145" s="8"/>
      <c r="I145" s="8"/>
      <c r="J145" s="8"/>
      <c r="K145" s="8"/>
      <c r="L145" s="14"/>
      <c r="M145" s="14"/>
    </row>
    <row r="146" spans="1:13" ht="15" hidden="1" x14ac:dyDescent="0.25">
      <c r="A146" s="8"/>
      <c r="B146" s="8"/>
      <c r="C146" s="8"/>
      <c r="D146" s="8"/>
      <c r="E146" s="8"/>
      <c r="F146" s="8"/>
      <c r="G146" s="8"/>
      <c r="H146" s="8"/>
      <c r="I146" s="8"/>
      <c r="J146" s="8"/>
      <c r="K146" s="8"/>
      <c r="L146" s="14"/>
      <c r="M146" s="14"/>
    </row>
    <row r="147" spans="1:13" ht="15" hidden="1" customHeight="1" x14ac:dyDescent="0.25"/>
    <row r="148" spans="1:13" ht="15" hidden="1" customHeight="1" x14ac:dyDescent="0.25"/>
  </sheetData>
  <sheetProtection algorithmName="SHA-512" hashValue="DjICKB3Eo9eeg20SRHR1O3avN1KP5zodT7OeEwRoEd0ZYbH14HRpQOt4s4xXmebb6DEuYMrJ/Jnz1PiXN9qWGQ==" saltValue="Qqrd14br0reNKHnhdES16A==" spinCount="100000" sheet="1" insertRows="0" selectLockedCells="1"/>
  <protectedRanges>
    <protectedRange sqref="E17" name="Diapazonas1"/>
  </protectedRanges>
  <mergeCells count="50">
    <mergeCell ref="D41:D43"/>
    <mergeCell ref="B73:D73"/>
    <mergeCell ref="E73:K73"/>
    <mergeCell ref="B75:C75"/>
    <mergeCell ref="E75:K75"/>
    <mergeCell ref="B68:C68"/>
    <mergeCell ref="E68:K68"/>
    <mergeCell ref="B71:D71"/>
    <mergeCell ref="E71:K71"/>
    <mergeCell ref="B72:D72"/>
    <mergeCell ref="E72:K72"/>
    <mergeCell ref="E74:K74"/>
    <mergeCell ref="B26:D26"/>
    <mergeCell ref="E26:K26"/>
    <mergeCell ref="B67:K67"/>
    <mergeCell ref="B41:B43"/>
    <mergeCell ref="C41:C43"/>
    <mergeCell ref="E41:E43"/>
    <mergeCell ref="F41:G42"/>
    <mergeCell ref="H41:I41"/>
    <mergeCell ref="J41:J43"/>
    <mergeCell ref="K41:K43"/>
    <mergeCell ref="H42:H43"/>
    <mergeCell ref="I42:I43"/>
    <mergeCell ref="B65:C65"/>
    <mergeCell ref="E65:K65"/>
    <mergeCell ref="B40:K40"/>
    <mergeCell ref="E27:K27"/>
    <mergeCell ref="E28:K28"/>
    <mergeCell ref="E29:K29"/>
    <mergeCell ref="E30:K30"/>
    <mergeCell ref="E31:K31"/>
    <mergeCell ref="E32:K32"/>
    <mergeCell ref="E33:K33"/>
    <mergeCell ref="E34:K34"/>
    <mergeCell ref="E35:K35"/>
    <mergeCell ref="E36:K36"/>
    <mergeCell ref="B38:K38"/>
    <mergeCell ref="B33:D33"/>
    <mergeCell ref="B20:K20"/>
    <mergeCell ref="E23:K23"/>
    <mergeCell ref="E24:K24"/>
    <mergeCell ref="E25:K25"/>
    <mergeCell ref="B2:K2"/>
    <mergeCell ref="B4:K7"/>
    <mergeCell ref="B8:K10"/>
    <mergeCell ref="E12:K12"/>
    <mergeCell ref="E13:K13"/>
    <mergeCell ref="E14:K14"/>
    <mergeCell ref="E17:K17"/>
  </mergeCells>
  <dataValidations count="19">
    <dataValidation type="list" allowBlank="1" showInputMessage="1" showErrorMessage="1" prompt="Pasirinkite atsakymo variantą" sqref="E35:K35" xr:uid="{1DA146F8-6253-4BC3-9C5B-8F15367DC0BF}">
      <formula1>"Darbo dienomis, Kalendorinėmis dienomis, Tokių atvejų nebuvo"</formula1>
    </dataValidation>
    <dataValidation type="list" allowBlank="1" showInputMessage="1" showErrorMessage="1" prompt="Pasirinkite atsakymo variantą" sqref="E25:K25" xr:uid="{E8D1CF81-6073-4026-8615-6402465F3BC5}">
      <formula1>$O$22:$O$24</formula1>
    </dataValidation>
    <dataValidation allowBlank="1" showInputMessage="1" showErrorMessage="1" prompt="Įrašykite vadovo VDU sumą" sqref="E28:K28" xr:uid="{3FB748D9-C823-4981-A3B3-BDCF135E0F5E}"/>
    <dataValidation type="list" allowBlank="1" showInputMessage="1" showErrorMessage="1" prompt="Pasirinkite atsakymo variantą" sqref="E24:K24" xr:uid="{BE2540A0-D114-47B6-89CE-81C5653833A2}">
      <formula1>$O$10:$O$12</formula1>
    </dataValidation>
    <dataValidation type="list" allowBlank="1" showInputMessage="1" showErrorMessage="1" prompt="Pasirinkite atsakymo variantą" sqref="E23:K23" xr:uid="{58D35892-8934-4B89-B1EE-A932E55EF51A}">
      <formula1>$O$4:$O$6</formula1>
    </dataValidation>
    <dataValidation type="list" allowBlank="1" showInputMessage="1" showErrorMessage="1" prompt="Jei stebėtojų tarybos narys dalį metų ėjo pirmininko pareigas, o kitą dalį - nario pareigas, apie tokį narį turi būti pildomos dvi duomenų eilės: vienoje nurodant duomenis, kai asmuo buvo valdybos nariu, kitoje - pirmininku." sqref="E44:E63" xr:uid="{D161E965-6A9C-42E4-A037-DC3443927E39}">
      <formula1>$P$47:$P$52</formula1>
    </dataValidation>
    <dataValidation type="list" allowBlank="1" showInputMessage="1" showErrorMessage="1" prompt="Pasirinkite atsakymo variantą" sqref="E34:K34" xr:uid="{BAF91069-DB83-45AF-A594-51BE2DA25C54}">
      <formula1>$P$42:$P$45</formula1>
    </dataValidation>
    <dataValidation type="list" allowBlank="1" showInputMessage="1" showErrorMessage="1" prompt="Pasirinkite atsakymo variantą" sqref="E29:K29" xr:uid="{762223D7-0A0F-40D5-ABCC-45EB94DAB123}">
      <formula1>$O$37:$O$40</formula1>
    </dataValidation>
    <dataValidation type="list" allowBlank="1" showInputMessage="1" showErrorMessage="1" prompt="Pasirinkite atsakymo variantą" sqref="E30:K30" xr:uid="{646A0D1E-997E-4635-ACC0-CFE6200F74A1}">
      <formula1>$O$32:$O$34</formula1>
    </dataValidation>
    <dataValidation allowBlank="1" showInputMessage="1" showErrorMessage="1" prompt="Nurodykite posėdžių skaičių, kuriuose stebėtojų tarybos narys dalyvavo 2024 metais. " sqref="H44:H63" xr:uid="{FD95FA41-C1CD-4928-A236-8DD5CB5B1444}"/>
    <dataValidation allowBlank="1" showInputMessage="1" showErrorMessage="1" prompt="Pateikite visą stebėtojų tarybos nariui priskaičiuotą atlygį už darbą 2024 metais (nepriklausomai nuo atlygio išmokėjimo datos). _x000a_Atlygis nurodomas su visais stebėtojų tarybos nariui taikomais /mokėtinais mokesčiais (SODRA ir GPM)." sqref="K44:K63" xr:uid="{69BD38AB-D78E-45F2-A6B3-6E75D04A78E5}"/>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4:J63" xr:uid="{46A3BAE4-1667-485F-8887-7337545AD611}"/>
    <dataValidation allowBlank="1" showInputMessage="1" showErrorMessage="1" prompt="Jeigu stebėtojų tarybos narys dirbo visus metus, nurodoma: _x000a_Nuo: 2024-01-01; Iki: 2024-12-31;_x000a__x000a_Jeigu stebėtojų tarybos narys dirbo tik dalį metų, nurodomas tik atitinkamas laikotarpis, pvz.: _x000a_Nuo: 2024-01-01; Iki: 2024-09-22._x000a__x000a_" sqref="G44:G63" xr:uid="{6926718F-5BDA-4F84-B005-47844F3CCEF5}"/>
    <dataValidation allowBlank="1" showInputMessage="1" showErrorMessage="1" prompt="Jeigu stebėtojų tarybos narys dirbo ne visus kalendorinius metus, nurodomas tik per nario buvimą stebėtojų taryboje vykusių posėdžių skaičius." sqref="I44:I63" xr:uid="{CCE1E8AE-3842-437D-9591-9EA738487226}"/>
    <dataValidation type="list" allowBlank="1" showInputMessage="1" showErrorMessage="1" prompt="Pasirinkite atsakymo variantą" sqref="E32:K32 E17:K17" xr:uid="{362F09A4-236A-4562-807D-9029954B9D12}">
      <formula1>"Taip, Ne"</formula1>
    </dataValidation>
    <dataValidation type="list" allowBlank="1" showInputMessage="1" showErrorMessage="1" prompt="Pasirinkite atsakymo variantą" sqref="E33:K33" xr:uid="{DEF59A8B-620C-4966-9B64-19B1F974711A}">
      <formula1>"Taip (pastabose nurodykite kokios), Ne"</formula1>
    </dataValidation>
    <dataValidation type="list" allowBlank="1" showInputMessage="1" showErrorMessage="1" prompt="Pasirinkite atsakymo variantą" sqref="E31:K31" xr:uid="{E50556FA-CA64-454F-AC74-D88203DC9F58}">
      <formula1>"Ne, Taip (prašome nurodyti pastabose)"</formula1>
    </dataValidation>
    <dataValidation allowBlank="1" showInputMessage="1" showErrorMessage="1" prompt="Nurodykite dalis, kurias traukėte: PAD, KAD, premija ir pan." sqref="E26:K26" xr:uid="{4BC49501-3F16-4A12-A7DE-332A20FE1974}"/>
    <dataValidation allowBlank="1" showInputMessage="1" showErrorMessage="1" prompt="Jeigu stebėtojų tarybos narys dirbo visus metus, nurodoma: _x000a_Nuo: 2024-01-01; Iki: 2024-12-31;_x000a__x000a_Jeigu stebėtojų tarybos narys dirbo tik dalį metų, nurodomas tik atitinkamas laikotarpis, pvz.: _x000a_Nuo: 2024-01-01; Iki: 2024-09-22._x000a_" sqref="F44:F63" xr:uid="{7CE023EB-70F4-415B-B597-D156B6A26061}"/>
  </dataValidations>
  <pageMargins left="0.23622047244094491" right="0.23622047244094491" top="0.74803149606299213" bottom="0.74803149606299213" header="0.31496062992125984" footer="0.31496062992125984"/>
  <pageSetup paperSize="9" scale="4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L g D A A B Q S w M E F A A C A A g A Z k 9 H V m G a 1 L u k A A A A 9 g A A A B I A H A B D b 2 5 m a W c v U G F j a 2 F n Z S 5 4 b W w g o h g A K K A U A A A A A A A A A A A A A A A A A A A A A A A A A A A A h Y 9 N D o I w G E S v Q r q n f 8 T E k I + y c A u J i c a 4 b U r F R i i G F s v d X H g k r y B G U X c u 5 8 1 b z N y v N 8 j H t o k u u n e m s x l i m K J I W 9 V V x t Y Z G v w h X q J c w F q q k 6 x 1 N M n W p a O r M n T 0 / p w S E k L A I c F d X x N O K S P 7 s t i o o 2 4 l + s j m v x w b 6 7 y 0 S i M B u 9 c Y w T F j H C 9 4 g i m Q G U J p 7 F f g 0 9 5 n + w N h N T R + 6 L V o f F x s g c w R y P u D e A B Q S w M E F A A C A A g A Z k 9 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P R 1 Z K u c c M s g A A A O s A A A A T A B w A R m 9 y b X V s Y X M v U 2 V j d G l v b j E u b S C i G A A o o B Q A A A A A A A A A A A A A A A A A A A A A A A A A A A B 1 j b E K g z A Q h n c h 7 x D S R U E E Z 3 G S b q U U F D q I Q 7 R X G o y J 5 E 6 w i M / R t Q / T v l c D g l t v O f 7 / v / 8 7 h I 6 U N b z c d p q x g A X 4 k A 5 u / A S G Q H 9 e K c + 5 B m I B 9 / N 9 S 0 3 K K P T m c e 5 A J 8 X k n L + 8 W t e 3 1 v Z h t N R n O U A u 9 r 5 o 1 r q w X h h q 4 g 1 z E B f Z g 0 K S y E m N E o X n V b L V k F R O G r x b N x R W T 4 O p n i N g u L + N l 0 W U N O k R t M J U x J x 8 z g l m W t e I B c r 8 4 2 c / U E s B A i 0 A F A A C A A g A Z k 9 H V m G a 1 L u k A A A A 9 g A A A B I A A A A A A A A A A A A A A A A A A A A A A E N v b m Z p Z y 9 Q Y W N r Y W d l L n h t b F B L A Q I t A B Q A A g A I A G Z P R 1 Y P y u m r p A A A A O k A A A A T A A A A A A A A A A A A A A A A A P A A A A B b Q 2 9 u d G V u d F 9 U e X B l c 1 0 u e G 1 s U E s B A i 0 A F A A C A A g A Z k 9 H V k q 5 x w y y A A A A 6 w A A A B M A A A A A A A A A A A A A A A A A 4 Q 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A c A A A A A A A D O 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c s W h e W 1 h c y 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z L T A y L T A 3 V D A 3 O j U 5 O j A 0 L j U 2 N T Q 5 O T d a I i A v P j x F b n R y e S B U e X B l P S J G a W x s Q 2 9 s d W 1 u V H l w Z X M i I F Z h b H V l P S J z Q m c 9 P S I g L z 4 8 R W 5 0 c n k g V H l w Z T 0 i R m l s b E N v b H V t b k 5 h b W V z I i B W Y W x 1 Z T 0 i c 1 s m c X V v d D t T d H V s c G V s a X M 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V u d G V s x J c x L 0 F 1 d G 9 S Z W 1 v d m V k Q 2 9 s d W 1 u c z E u e 1 N 0 d W x w Z W x p c z E s M H 0 m c X V v d D t d L C Z x d W 9 0 O 0 N v b H V t b k N v d W 5 0 J n F 1 b 3 Q 7 O j E s J n F 1 b 3 Q 7 S 2 V 5 Q 2 9 s d W 1 u T m F t Z X M m c X V v d D s 6 W 1 0 s J n F 1 b 3 Q 7 Q 2 9 s d W 1 u S W R l b n R p d G l l c y Z x d W 9 0 O z p b J n F 1 b 3 Q 7 U 2 V j d G l v b j E v T G V u d G V s x J c x L 0 F 1 d G 9 S Z W 1 v d m V k Q 2 9 s d W 1 u c z E u e 1 N 0 d W x w Z W x p c z E s M H 0 m c X V v d D t d L C Z x d W 9 0 O 1 J l b G F 0 a W 9 u c 2 h p c E l u Z m 8 m c X V v d D s 6 W 1 1 9 I i A v P j w v U 3 R h Y m x l R W 5 0 c m l l c z 4 8 L 0 l 0 Z W 0 + P E l 0 Z W 0 + P E l 0 Z W 1 M b 2 N h d G l v b j 4 8 S X R l b V R 5 c G U + R m 9 y b X V s Y T w v S X R l b V R 5 c G U + P E l 0 Z W 1 Q Y X R o P l N l Y 3 R p b 2 4 x L 0 x l b n R l b C V D N C U 5 N z E v J U M 1 J U E w Y W x 0 a W 5 p c z w v S X R l b V B h d G g + P C 9 J d G V t T G 9 j Y X R p b 2 4 + P F N 0 Y W J s Z U V u d H J p Z X M g L z 4 8 L 0 l 0 Z W 0 + P E l 0 Z W 0 + P E l 0 Z W 1 M b 2 N h d G l v b j 4 8 S X R l b V R 5 c G U + R m 9 y b X V s Y T w v S X R l b V R 5 c G U + P E l 0 Z W 1 Q Y X R o P l N l Y 3 R p b 2 4 x L 0 x l b n R l b C V D N C U 5 N z E v U G F r Z W l z d G F z J T I w d G l w Y X M 8 L 0 l 0 Z W 1 Q Y X R o P j w v S X R l b U x v Y 2 F 0 a W 9 u P j x T d G F i b G V F b n R y a W V z I C 8 + P C 9 J d G V t P j w v S X R l b X M + P C 9 M b 2 N h b F B h Y 2 t h Z 2 V N Z X R h Z G F 0 Y U Z p b G U + F g A A A F B L B Q Y A A A A A A A A A A A A A A A A A A A A A A A A m A Q A A A Q A A A N C M n d 8 B F d E R j H o A w E / C l + s B A A A A h q J r W v C o Y E K s 4 D 8 3 1 b 6 F 1 w A A A A A C A A A A A A A Q Z g A A A A E A A C A A A A B g p n 9 X 6 5 R p E y 4 l K 5 v i w q C J R + o D F Q U t T K G a G 2 k 2 S l F R S w A A A A A O g A A A A A I A A C A A A A A d r S 0 W e J / m / 7 f t Y 0 H Q P p m G V 0 I E t z I Q m M 0 Y N Y o K w m y w y V A A A A B e b J 3 q v 6 0 F L w q a M 8 0 f Z 5 6 x v L Q 5 0 4 I / A b y J h r D H H m 8 T n r Y + Q k 0 S i E J p r C I i o v 3 n 9 b 3 f M e 4 U 7 C g U R 7 H 8 O / d H C 1 C 6 Z L A u o G L 1 Q U X 1 2 V j / V p W r w 0 A A A A D s U K G + J v y z v b O M F 0 0 J C f z 9 l t 3 t K g d W E A A z R 7 E M Y q C a z D h L P c J X v H y c y P 4 1 s b 9 Y W W + 8 G d U b E r R z f f A f K d 9 C M E O I < / 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8" ma:contentTypeDescription="Create a new document." ma:contentTypeScope="" ma:versionID="fc00bf4a7a3b67db1468b4451047495f">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58719faa98a4ef4ab9b4782a2e710207"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FD9537AD-8577-4E82-A9F2-935D398ECA78}">
  <ds:schemaRefs>
    <ds:schemaRef ds:uri="http://schemas.microsoft.com/DataMashup"/>
  </ds:schemaRefs>
</ds:datastoreItem>
</file>

<file path=customXml/itemProps4.xml><?xml version="1.0" encoding="utf-8"?>
<ds:datastoreItem xmlns:ds="http://schemas.openxmlformats.org/officeDocument/2006/customXml" ds:itemID="{7192C5B3-E6DE-4DD9-9A7A-8704EE26D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Vadovas</vt:lpstr>
      <vt:lpstr>Valdyba</vt:lpstr>
      <vt:lpstr>Stebėtojų taryba</vt:lpstr>
      <vt:lpstr>Vadovas!Print_Area</vt:lpstr>
      <vt:lpstr>Valdyba!Print_Area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Kipras Stulginskas</cp:lastModifiedBy>
  <cp:revision/>
  <cp:lastPrinted>2025-02-05T09:26:55Z</cp:lastPrinted>
  <dcterms:created xsi:type="dcterms:W3CDTF">2014-03-24T16:58:47Z</dcterms:created>
  <dcterms:modified xsi:type="dcterms:W3CDTF">2025-04-03T09:04:57Z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24a68311-8ad7-43e6-b13a-dda22f9e76ba</vt:lpwstr>
  </property>
  <property fmtid="{D5CDD505-2E9C-101B-9397-08002B2CF9AE}" pid="4" name="MediaServiceImageTags">
    <vt:lpwstr/>
  </property>
</Properties>
</file>