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4878BFF3-71EB-4FEE-8590-E5BC49F09FA1}" xr6:coauthVersionLast="47" xr6:coauthVersionMax="47" xr10:uidLastSave="{00000000-0000-0000-0000-000000000000}"/>
  <bookViews>
    <workbookView xWindow="1170" yWindow="1170" windowWidth="2094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20" l="1"/>
  <c r="G45" i="20"/>
  <c r="G23" i="20"/>
  <c r="G15" i="20"/>
  <c r="G16" i="20" s="1"/>
  <c r="G24" i="20"/>
  <c r="G56" i="20" l="1"/>
  <c r="G34" i="20" l="1"/>
  <c r="G36" i="20" s="1"/>
  <c r="G46" i="20" s="1"/>
  <c r="G29" i="20" l="1"/>
  <c r="P141" i="19" l="1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M40" i="19"/>
  <c r="M41" i="19" s="1"/>
  <c r="I40" i="19"/>
  <c r="P39" i="19"/>
  <c r="N39" i="19"/>
  <c r="N42" i="19" s="1"/>
  <c r="L39" i="19"/>
  <c r="J39" i="19"/>
  <c r="I39" i="19" s="1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N36" i="19" s="1"/>
  <c r="M31" i="19"/>
  <c r="J31" i="19"/>
  <c r="I31" i="19"/>
  <c r="M30" i="19"/>
  <c r="I30" i="19"/>
  <c r="N29" i="19"/>
  <c r="M29" i="19" s="1"/>
  <c r="J29" i="19"/>
  <c r="I29" i="19"/>
  <c r="M28" i="19"/>
  <c r="I28" i="19"/>
  <c r="G57" i="20"/>
  <c r="G51" i="20"/>
  <c r="G52" i="20" s="1"/>
  <c r="P42" i="19" l="1"/>
  <c r="M42" i="19" s="1"/>
  <c r="J32" i="19"/>
  <c r="I32" i="19" s="1"/>
  <c r="N32" i="19"/>
  <c r="M32" i="19" s="1"/>
  <c r="I41" i="19"/>
  <c r="O142" i="19"/>
  <c r="L42" i="19"/>
  <c r="G30" i="20"/>
  <c r="G58" i="20" s="1"/>
  <c r="M36" i="19"/>
  <c r="I36" i="19"/>
  <c r="P142" i="19"/>
  <c r="J42" i="19"/>
  <c r="I141" i="19"/>
  <c r="M141" i="19"/>
  <c r="N142" i="19" l="1"/>
  <c r="M142" i="19" s="1"/>
  <c r="I42" i="19"/>
  <c r="J142" i="19"/>
  <c r="I142" i="19" s="1"/>
</calcChain>
</file>

<file path=xl/sharedStrings.xml><?xml version="1.0" encoding="utf-8"?>
<sst xmlns="http://schemas.openxmlformats.org/spreadsheetml/2006/main" count="625" uniqueCount="205">
  <si>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</si>
  <si>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</si>
  <si>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</si>
  <si>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</si>
  <si>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</si>
  <si>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</si>
  <si>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</si>
  <si>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</si>
  <si>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</si>
  <si>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</si>
  <si>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</si>
  <si>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</si>
  <si>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</si>
  <si>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</si>
  <si>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</si>
  <si>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</si>
  <si>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</si>
  <si>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</si>
  <si>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</si>
  <si>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</si>
  <si>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</si>
  <si>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</si>
  <si>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</si>
  <si>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</si>
  <si>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</si>
  <si>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</si>
  <si>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</si>
  <si>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</si>
  <si>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</si>
  <si>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</si>
  <si>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</si>
  <si>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</si>
  <si>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</si>
  <si>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</si>
  <si>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</si>
  <si>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</si>
  <si>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</si>
  <si>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</si>
  <si>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</si>
  <si>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</si>
  <si>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</si>
  <si>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</si>
  <si>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</si>
  <si>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</si>
  <si>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</si>
  <si>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</si>
  <si>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</si>
  <si>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</si>
  <si>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</si>
  <si>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</si>
  <si>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</si>
  <si>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</si>
  <si>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</si>
  <si>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</si>
  <si>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</si>
  <si>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</si>
  <si>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</si>
  <si>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</si>
  <si>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</si>
  <si>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</si>
  <si>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</si>
  <si>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</si>
  <si>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</si>
  <si>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</si>
  <si>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</si>
  <si>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</si>
  <si>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</si>
  <si>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</si>
  <si>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</si>
  <si>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</si>
  <si>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</si>
  <si>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</si>
  <si>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</si>
  <si>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</si>
  <si>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</si>
  <si>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</si>
  <si>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</si>
  <si>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</si>
  <si>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</si>
  <si>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</si>
  <si>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</si>
  <si>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</si>
  <si>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</si>
  <si>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</si>
  <si>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</si>
  <si>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</si>
  <si>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</si>
  <si>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</si>
  <si>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</si>
  <si>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</si>
  <si>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</si>
  <si>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</si>
  <si>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</si>
  <si>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</si>
  <si>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</si>
  <si>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</si>
  <si>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</si>
  <si>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</si>
  <si>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</si>
  <si>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</si>
  <si>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</si>
  <si>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</si>
  <si>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</si>
  <si>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</si>
  <si>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</si>
  <si>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</si>
  <si>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</si>
  <si>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</si>
  <si>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</si>
  <si>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</si>
  <si>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</si>
  <si>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</si>
  <si>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</si>
  <si>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</si>
  <si>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</si>
  <si>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</si>
  <si>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</si>
  <si>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</si>
  <si>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</si>
  <si>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</si>
  <si>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</si>
  <si>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</si>
  <si>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</si>
  <si>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</si>
  <si>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</si>
  <si>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</si>
  <si>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</si>
  <si>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</si>
  <si>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</si>
  <si>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</si>
  <si>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</si>
  <si>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</si>
  <si>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</si>
  <si>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</si>
  <si>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</si>
  <si>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</si>
  <si>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</si>
  <si>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</si>
  <si>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</si>
  <si>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</si>
  <si>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</si>
  <si>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t.</t>
  </si>
  <si>
    <t>km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</si>
  <si>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</si>
  <si>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</si>
  <si>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</si>
  <si>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</si>
  <si>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</si>
  <si>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</si>
  <si>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</si>
  <si>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</si>
  <si>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Mokinių, pavežamų seniūnijos autobusu,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</si>
  <si>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</si>
  <si>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</si>
  <si>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</si>
  <si>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</si>
  <si>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</si>
  <si>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</si>
  <si>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</si>
  <si>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</si>
  <si>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</si>
  <si>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Rodiklio pavadinimas</t>
  </si>
  <si>
    <t>Kudirkos Naumiesčio  seniūnija</t>
  </si>
  <si>
    <t>Kudirkos Naumiesčio seniūnija</t>
  </si>
  <si>
    <t>Švietimo, sporto ir kultūros puoselėjimo programa</t>
  </si>
  <si>
    <t>Didesniu nei 3 km atstumu nuo švietimo įstaigos gyvenančių mokinių, pavežamų į ir iš švietimo įstaigos dalis, proc.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</si>
  <si>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</si>
  <si>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 </t>
    </r>
    <r>
      <rPr>
        <b/>
        <sz val="10"/>
        <color theme="1"/>
        <rFont val="Times New Roman"/>
        <family val="1"/>
      </rPr>
      <t xml:space="preserve">proc. </t>
    </r>
  </si>
  <si>
    <r>
      <t xml:space="preserve">Veikla: Vietinės reikšmės kelių priežiūra, žiemos tarnyba Kudirkos Naumiesčio seniūnijoje      </t>
    </r>
    <r>
      <rPr>
        <b/>
        <sz val="10"/>
        <rFont val="Times New Roman"/>
        <family val="1"/>
        <charset val="186"/>
      </rPr>
      <t>(SVP 001-02-01-07 (TP))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</si>
  <si>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</si>
  <si>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</si>
  <si>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Gyventojų, teigiamai vertinančių gyvenamosios aplinkos kokybę, dalis, proc.</t>
  </si>
  <si>
    <r>
      <rPr>
        <b/>
        <sz val="10"/>
        <rFont val="Times New Roman"/>
        <family val="1"/>
        <charset val="186"/>
      </rPr>
      <t>Uždavinys. Didinti švietimo paslaugų prieinamumą</t>
    </r>
    <r>
      <rPr>
        <b/>
        <strike/>
        <sz val="10"/>
        <color rgb="FFFF0000"/>
        <rFont val="Times New Roman"/>
        <family val="1"/>
        <charset val="186"/>
      </rPr>
      <t xml:space="preserve"> </t>
    </r>
  </si>
  <si>
    <r>
      <t>Veikla:</t>
    </r>
    <r>
      <rPr>
        <sz val="10"/>
        <rFont val="Times New Roman"/>
        <family val="1"/>
        <charset val="186"/>
      </rPr>
      <t xml:space="preserve"> Aplinkotvarkos darbai Kudirkos Naumiesčio seniūnijoje</t>
    </r>
    <r>
      <rPr>
        <sz val="10"/>
        <rFont val="Times New Roman"/>
        <family val="1"/>
      </rPr>
      <t xml:space="preserve">                                       </t>
    </r>
    <r>
      <rPr>
        <b/>
        <sz val="10"/>
        <rFont val="Times New Roman"/>
        <family val="1"/>
        <charset val="186"/>
      </rPr>
      <t xml:space="preserve">(SVP 001-01-04-08 (TP)) </t>
    </r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</si>
  <si>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</si>
  <si>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Mokinių, ugdomų savivaldybės ikimokyklinio ir bendrojo ugdymo įstaigose dalis nuo savivaldybės teritorijoje gyvenančių atitinkamo amžiaus )3-16 metų) vaikų skaičiaus, proc.</t>
  </si>
  <si>
    <r>
      <rPr>
        <b/>
        <sz val="10"/>
        <rFont val="Times New Roman"/>
        <family val="1"/>
        <charset val="186"/>
      </rPr>
      <t xml:space="preserve"> Priemonė</t>
    </r>
    <r>
      <rPr>
        <sz val="10"/>
        <rFont val="Times New Roman"/>
        <family val="1"/>
        <charset val="186"/>
      </rPr>
      <t xml:space="preserve">. </t>
    </r>
    <r>
      <rPr>
        <b/>
        <sz val="10"/>
        <rFont val="Times New Roman"/>
        <family val="1"/>
        <charset val="186"/>
      </rPr>
      <t>Ugdymo įstaigų pasiekiamumo gerinimas (SVP 002-01-01 (TP))</t>
    </r>
  </si>
  <si>
    <r>
      <rPr>
        <sz val="10"/>
        <rFont val="Times New Roman"/>
        <family val="1"/>
        <charset val="186"/>
      </rPr>
      <t xml:space="preserve">Veikla: Mokinius vežančių Kudirkos Naumiesčio seniūnijos autobusų išlaikymo programa         </t>
    </r>
    <r>
      <rPr>
        <strike/>
        <sz val="10"/>
        <color rgb="FFFF000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(SVP 002-01-01-07 (TP))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</si>
  <si>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</si>
  <si>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</si>
  <si>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Veikla: Įgyvendinti užimtumo didinimo programą  Kudirkos Naumiesčio seniūnijoje                      </t>
    </r>
    <r>
      <rPr>
        <b/>
        <sz val="10"/>
        <rFont val="Times New Roman"/>
        <family val="1"/>
        <charset val="186"/>
      </rPr>
      <t>(SVP 003-03-01-06 (TP))</t>
    </r>
  </si>
  <si>
    <r>
      <t xml:space="preserve">Priemonė: Finansinės pagalbos ir materialinės paramos teikimas savivaldybės gyventojams        </t>
    </r>
    <r>
      <rPr>
        <b/>
        <sz val="10"/>
        <rFont val="Times New Roman"/>
        <family val="1"/>
        <charset val="186"/>
      </rPr>
      <t>(SVP 003-03-02 (TP))</t>
    </r>
  </si>
  <si>
    <r>
      <t xml:space="preserve">Veikla: </t>
    </r>
    <r>
      <rPr>
        <sz val="10"/>
        <rFont val="Times New Roman"/>
        <family val="1"/>
        <charset val="186"/>
      </rPr>
      <t xml:space="preserve">Užtikrinti finansinės pagalbos teikimą  Kudirkos Naumiesčio seniūnijos gyventojams (išmokos mokėjimams ir kt.)                                </t>
    </r>
    <r>
      <rPr>
        <b/>
        <sz val="10"/>
        <rFont val="Times New Roman"/>
        <family val="1"/>
        <charset val="186"/>
      </rPr>
      <t>(SVP 003-03-02-24 (TP))</t>
    </r>
  </si>
  <si>
    <t>Priemonė: Atskiroms socialinėms grupėms prieinamo būsto pasiūlos didinimas                      (SVP 003-03-03 (TP))</t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</si>
  <si>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Kudirkos Naumiesčio seniūnijoje                                       </t>
    </r>
    <r>
      <rPr>
        <b/>
        <sz val="10"/>
        <rFont val="Times New Roman"/>
        <family val="1"/>
        <charset val="186"/>
      </rPr>
      <t>(SVP 003-03-03-06 (TP))</t>
    </r>
  </si>
  <si>
    <t>Uždavinys: Užtikrinti savivaldybės funkcijų ir įsipareigojimų vykdymą</t>
  </si>
  <si>
    <t>Gyventojų pasitenkinimo savivaldybės vykdoma veikla lygis, proc</t>
  </si>
  <si>
    <t>Kudirkos Naumiečio seniūnija</t>
  </si>
  <si>
    <t xml:space="preserve"> proc. 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</si>
  <si>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</si>
  <si>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Priemonė. Administracinės naštos mažinimo priemonių įgyvendinimas (priemonių planas)      (SVP 004-02-04 (TP))</t>
  </si>
  <si>
    <t>Licencijų, leidimų ir pažymų, išduotų per trumpesnį nei teisės aktuose nustatytas terminas, dalis nuo visų išduotų licencijų, leidimų, prašymų, proc.</t>
  </si>
  <si>
    <r>
      <t xml:space="preserve">Veikla: Užtikrinti savivaldybės administracijos  Kudirkos Naumiesčio seniūnijos darbo funkcionalumą           </t>
    </r>
    <r>
      <rPr>
        <sz val="10"/>
        <color rgb="FFFF0000"/>
        <rFont val="Times New Roman"/>
        <family val="1"/>
      </rPr>
      <t xml:space="preserve">                                          </t>
    </r>
    <r>
      <rPr>
        <b/>
        <sz val="10"/>
        <rFont val="Times New Roman"/>
        <family val="1"/>
        <charset val="186"/>
      </rPr>
      <t>(SVP 004-01-02-11 (TP))</t>
    </r>
  </si>
  <si>
    <t>Prižiūrėta viešojo naudojimo teritorija ha</t>
  </si>
  <si>
    <r>
      <t>Veikla: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Mažinant administracinę naštą, licencijas, leidimus ir pažymas išduoti per trumpesnį laiką, nelaukiant, kol sueis teisės aktuose nustatytas 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004-02-04-03 (TP))</t>
    </r>
  </si>
  <si>
    <r>
      <t>Uždavinys.</t>
    </r>
    <r>
      <rPr>
        <b/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 xml:space="preserve">Gerinti viešojo valdymo praktiką </t>
    </r>
  </si>
  <si>
    <t xml:space="preserve">ŠAKIŲ RAJONO SAVIVALDYBĖS ADMINISTRACIJOS  KUDIRKOS NAUMIESČIO SENIŪNIJOS
  2026 METŲ VEIKLOS PLANAS
</t>
  </si>
  <si>
    <t>Lėšos biudžetiniams  2026-iesiems metams, Eur</t>
  </si>
  <si>
    <t>Savivaldybės administracijos Kudirkos Naumiesčio seniūnijos 2026 metų veiklos planas</t>
  </si>
  <si>
    <t>2026 m. I- IV ket.</t>
  </si>
  <si>
    <t>Planuojama reikšmė         2026 m.</t>
  </si>
  <si>
    <t>Savivaldybės vykdomų funkcijų ir sričių, kuriose teikiamos paslaugos, kuriose pradėtos taikyti naujos viešojo valdymo priemonės, dalis, proc.</t>
  </si>
  <si>
    <r>
      <t xml:space="preserve">Gyventojų, teigiamai vertinančių savivaldybės susisiekimo </t>
    </r>
    <r>
      <rPr>
        <b/>
        <sz val="10"/>
        <rFont val="Times New Roman"/>
        <family val="1"/>
        <charset val="186"/>
      </rPr>
      <t>sistemą</t>
    </r>
    <r>
      <rPr>
        <b/>
        <sz val="10"/>
        <color theme="1"/>
        <rFont val="Times New Roman"/>
        <family val="1"/>
      </rPr>
      <t>, dalis, proc.</t>
    </r>
  </si>
  <si>
    <t xml:space="preserve">PATVIRTINTA           
Šakių rajono savivaldybės
administracijos direktoriaus
2026 m. kovo    d. įsakymu Nr. AT-  
</t>
  </si>
  <si>
    <t>Papildomo požymio sutrumpinimai: T - Tęstinės veiklos uždavinys; TP - Tęstinė priemonė.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</si>
</sst>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50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trike/>
      <sz val="8"/>
      <color rgb="FFFF0000"/>
      <name val="Times New Roman"/>
      <family val="1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strike/>
      <sz val="10"/>
      <color rgb="FFFF0000"/>
      <name val="Times New Roman"/>
      <family val="1"/>
      <charset val="186"/>
    </font>
    <font>
      <b/>
      <sz val="10"/>
      <color rgb="FF000000"/>
      <name val="Times New Roman"/>
      <family val="1"/>
    </font>
    <font>
      <i/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rgb="FFCCFFCC"/>
        <bgColor rgb="FFD7EC8A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64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38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 wrapText="1"/>
    </xf>
    <xf numFmtId="49" fontId="45" fillId="0" borderId="1" xfId="0" applyNumberFormat="1" applyFont="1" applyBorder="1" applyAlignment="1">
      <alignment vertical="top"/>
    </xf>
    <xf numFmtId="0" fontId="36" fillId="3" borderId="28" xfId="0" applyFont="1" applyFill="1" applyBorder="1" applyAlignment="1">
      <alignment vertical="center" wrapText="1"/>
    </xf>
    <xf numFmtId="0" fontId="36" fillId="3" borderId="28" xfId="0" applyFont="1" applyFill="1" applyBorder="1" applyAlignment="1">
      <alignment horizontal="left" vertical="center" wrapText="1"/>
    </xf>
    <xf numFmtId="0" fontId="36" fillId="3" borderId="28" xfId="0" applyFont="1" applyFill="1" applyBorder="1" applyAlignment="1">
      <alignment vertical="top" wrapText="1"/>
    </xf>
    <xf numFmtId="0" fontId="36" fillId="3" borderId="28" xfId="0" applyFont="1" applyFill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7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36" fillId="2" borderId="28" xfId="0" applyNumberFormat="1" applyFont="1" applyFill="1" applyBorder="1" applyAlignment="1">
      <alignment vertical="top" wrapText="1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1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49" fontId="9" fillId="0" borderId="23" xfId="0" applyNumberFormat="1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34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0" fontId="11" fillId="0" borderId="61" xfId="0" applyFont="1" applyBorder="1" applyAlignment="1">
      <alignment vertical="top" wrapText="1"/>
    </xf>
    <xf numFmtId="49" fontId="4" fillId="2" borderId="28" xfId="0" applyNumberFormat="1" applyFont="1" applyFill="1" applyBorder="1" applyAlignment="1">
      <alignment horizontal="center" vertical="top"/>
    </xf>
    <xf numFmtId="164" fontId="9" fillId="0" borderId="28" xfId="0" applyNumberFormat="1" applyFont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top"/>
    </xf>
    <xf numFmtId="2" fontId="9" fillId="0" borderId="28" xfId="0" applyNumberFormat="1" applyFont="1" applyBorder="1" applyAlignment="1">
      <alignment horizontal="center" vertical="center"/>
    </xf>
    <xf numFmtId="49" fontId="5" fillId="7" borderId="28" xfId="0" applyNumberFormat="1" applyFont="1" applyFill="1" applyBorder="1" applyAlignment="1">
      <alignment vertical="top"/>
    </xf>
    <xf numFmtId="0" fontId="47" fillId="0" borderId="1" xfId="0" applyFont="1" applyBorder="1" applyAlignment="1">
      <alignment horizontal="left" vertical="top" wrapText="1"/>
    </xf>
    <xf numFmtId="0" fontId="4" fillId="2" borderId="28" xfId="0" applyFont="1" applyFill="1" applyBorder="1" applyAlignment="1">
      <alignment horizontal="center" vertical="center" wrapText="1"/>
    </xf>
    <xf numFmtId="0" fontId="42" fillId="2" borderId="28" xfId="0" applyFont="1" applyFill="1" applyBorder="1" applyAlignment="1">
      <alignment vertical="center" wrapText="1"/>
    </xf>
    <xf numFmtId="0" fontId="4" fillId="8" borderId="28" xfId="0" applyFont="1" applyFill="1" applyBorder="1" applyAlignment="1">
      <alignment vertical="center" wrapText="1"/>
    </xf>
    <xf numFmtId="0" fontId="36" fillId="8" borderId="28" xfId="0" applyFont="1" applyFill="1" applyBorder="1" applyAlignment="1">
      <alignment horizontal="center" vertical="center" wrapText="1"/>
    </xf>
    <xf numFmtId="0" fontId="27" fillId="11" borderId="73" xfId="0" applyFont="1" applyFill="1" applyBorder="1" applyAlignment="1" applyProtection="1">
      <alignment horizontal="center" vertical="center" wrapText="1" readingOrder="1"/>
      <protection locked="0"/>
    </xf>
    <xf numFmtId="0" fontId="11" fillId="2" borderId="28" xfId="0" applyFont="1" applyFill="1" applyBorder="1" applyAlignment="1">
      <alignment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2" fontId="11" fillId="0" borderId="28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49" fontId="5" fillId="7" borderId="61" xfId="0" applyNumberFormat="1" applyFont="1" applyFill="1" applyBorder="1" applyAlignment="1">
      <alignment vertical="top"/>
    </xf>
    <xf numFmtId="2" fontId="11" fillId="6" borderId="28" xfId="0" applyNumberFormat="1" applyFont="1" applyFill="1" applyBorder="1" applyAlignment="1">
      <alignment horizontal="center" vertical="top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2" borderId="62" xfId="0" applyFont="1" applyFill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2" fontId="4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2" fontId="5" fillId="8" borderId="28" xfId="0" applyNumberFormat="1" applyFont="1" applyFill="1" applyBorder="1" applyAlignment="1">
      <alignment horizontal="center" vertical="center"/>
    </xf>
    <xf numFmtId="0" fontId="48" fillId="12" borderId="77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1" fillId="8" borderId="28" xfId="0" applyFont="1" applyFill="1" applyBorder="1" applyAlignment="1">
      <alignment horizontal="center" vertical="center" wrapText="1"/>
    </xf>
    <xf numFmtId="2" fontId="4" fillId="11" borderId="73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28" xfId="0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2" fontId="5" fillId="0" borderId="28" xfId="0" applyNumberFormat="1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top"/>
    </xf>
    <xf numFmtId="0" fontId="4" fillId="10" borderId="28" xfId="0" applyFont="1" applyFill="1" applyBorder="1" applyAlignment="1">
      <alignment horizontal="center" vertical="top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0" borderId="53" xfId="0" applyFont="1" applyBorder="1" applyAlignment="1">
      <alignment horizontal="left" vertical="top" wrapText="1"/>
    </xf>
    <xf numFmtId="0" fontId="36" fillId="0" borderId="61" xfId="0" applyFont="1" applyBorder="1" applyAlignment="1">
      <alignment horizontal="left" vertical="top" wrapText="1"/>
    </xf>
    <xf numFmtId="0" fontId="4" fillId="4" borderId="53" xfId="0" applyFont="1" applyFill="1" applyBorder="1" applyAlignment="1">
      <alignment horizontal="right" vertical="top" wrapText="1"/>
    </xf>
    <xf numFmtId="0" fontId="4" fillId="4" borderId="60" xfId="0" applyFont="1" applyFill="1" applyBorder="1" applyAlignment="1">
      <alignment horizontal="right" vertical="top" wrapText="1"/>
    </xf>
    <xf numFmtId="0" fontId="45" fillId="2" borderId="53" xfId="0" applyFont="1" applyFill="1" applyBorder="1" applyAlignment="1">
      <alignment horizontal="left" vertical="center" wrapText="1"/>
    </xf>
    <xf numFmtId="0" fontId="36" fillId="2" borderId="60" xfId="0" applyFont="1" applyFill="1" applyBorder="1" applyAlignment="1">
      <alignment horizontal="left" vertical="center" wrapText="1"/>
    </xf>
    <xf numFmtId="0" fontId="36" fillId="2" borderId="61" xfId="0" applyFont="1" applyFill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0" fontId="36" fillId="0" borderId="60" xfId="0" applyFont="1" applyBorder="1" applyAlignment="1">
      <alignment horizontal="center" vertical="top" wrapText="1"/>
    </xf>
    <xf numFmtId="0" fontId="36" fillId="0" borderId="6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45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9" fillId="0" borderId="45" xfId="0" applyFont="1" applyBorder="1" applyAlignment="1">
      <alignment horizontal="center" vertical="center" wrapText="1"/>
    </xf>
    <xf numFmtId="49" fontId="36" fillId="2" borderId="53" xfId="0" applyNumberFormat="1" applyFont="1" applyFill="1" applyBorder="1" applyAlignment="1">
      <alignment horizontal="center" vertical="top"/>
    </xf>
    <xf numFmtId="49" fontId="36" fillId="2" borderId="60" xfId="0" applyNumberFormat="1" applyFont="1" applyFill="1" applyBorder="1" applyAlignment="1">
      <alignment horizontal="center" vertical="top"/>
    </xf>
    <xf numFmtId="49" fontId="36" fillId="2" borderId="61" xfId="0" applyNumberFormat="1" applyFont="1" applyFill="1" applyBorder="1" applyAlignment="1">
      <alignment horizontal="center" vertical="top"/>
    </xf>
    <xf numFmtId="49" fontId="4" fillId="2" borderId="53" xfId="0" applyNumberFormat="1" applyFont="1" applyFill="1" applyBorder="1" applyAlignment="1">
      <alignment horizontal="right" vertical="top"/>
    </xf>
    <xf numFmtId="49" fontId="4" fillId="2" borderId="60" xfId="0" applyNumberFormat="1" applyFont="1" applyFill="1" applyBorder="1" applyAlignment="1">
      <alignment horizontal="right" vertical="top"/>
    </xf>
    <xf numFmtId="164" fontId="36" fillId="4" borderId="53" xfId="0" applyNumberFormat="1" applyFont="1" applyFill="1" applyBorder="1" applyAlignment="1">
      <alignment horizontal="center" vertical="top"/>
    </xf>
    <xf numFmtId="164" fontId="36" fillId="4" borderId="60" xfId="0" applyNumberFormat="1" applyFont="1" applyFill="1" applyBorder="1" applyAlignment="1">
      <alignment horizontal="center" vertical="top"/>
    </xf>
    <xf numFmtId="164" fontId="36" fillId="4" borderId="61" xfId="0" applyNumberFormat="1" applyFont="1" applyFill="1" applyBorder="1" applyAlignment="1">
      <alignment horizontal="center" vertical="top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49" fontId="32" fillId="7" borderId="28" xfId="0" applyNumberFormat="1" applyFont="1" applyFill="1" applyBorder="1" applyAlignment="1">
      <alignment horizontal="center" vertical="top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49" fontId="11" fillId="0" borderId="28" xfId="0" applyNumberFormat="1" applyFont="1" applyBorder="1" applyAlignment="1">
      <alignment horizontal="center" vertical="top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27" fillId="0" borderId="53" xfId="0" applyFont="1" applyBorder="1" applyAlignment="1">
      <alignment horizontal="center" vertical="top" wrapText="1"/>
    </xf>
    <xf numFmtId="0" fontId="27" fillId="0" borderId="60" xfId="0" applyFont="1" applyBorder="1" applyAlignment="1">
      <alignment horizontal="center" vertical="top" wrapText="1"/>
    </xf>
    <xf numFmtId="0" fontId="27" fillId="0" borderId="61" xfId="0" applyFont="1" applyBorder="1" applyAlignment="1">
      <alignment horizontal="center" vertical="top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45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36" fillId="0" borderId="63" xfId="0" applyFont="1" applyBorder="1" applyAlignment="1">
      <alignment horizontal="center" vertical="top" wrapText="1"/>
    </xf>
    <xf numFmtId="0" fontId="36" fillId="0" borderId="48" xfId="0" applyFont="1" applyBorder="1" applyAlignment="1">
      <alignment horizontal="center" vertical="top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9" fillId="0" borderId="62" xfId="0" applyFont="1" applyBorder="1" applyAlignment="1">
      <alignment horizontal="left" vertical="top" wrapText="1"/>
    </xf>
    <xf numFmtId="0" fontId="9" fillId="0" borderId="75" xfId="0" applyFont="1" applyBorder="1" applyAlignment="1">
      <alignment horizontal="left" vertical="top" wrapText="1"/>
    </xf>
    <xf numFmtId="0" fontId="9" fillId="0" borderId="48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164" fontId="9" fillId="0" borderId="45" xfId="0" applyNumberFormat="1" applyFont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top"/>
    </xf>
    <xf numFmtId="49" fontId="27" fillId="0" borderId="45" xfId="0" applyNumberFormat="1" applyFont="1" applyBorder="1" applyAlignment="1">
      <alignment horizontal="center" vertical="top"/>
    </xf>
    <xf numFmtId="0" fontId="31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35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33" fillId="0" borderId="0" xfId="0" applyFont="1" applyAlignment="1">
      <alignment horizontal="justify" vertical="center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49" fillId="0" borderId="0" xfId="0" applyNumberFormat="1" applyFont="1" applyAlignment="1">
      <alignment vertical="top" wrapText="1"/>
    </xf>
    <xf numFmtId="0" fontId="49" fillId="0" borderId="0" xfId="0" applyFont="1" applyAlignment="1">
      <alignment horizontal="justify" vertical="center" wrapText="1"/>
    </xf>
    <xf numFmtId="0" fontId="49" fillId="0" borderId="0" xfId="0" applyFont="1" applyAlignment="1">
      <alignment vertical="center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00000000-0005-0000-0000-000002000000}"/>
    <cellStyle name="Įprastas 3 3" xfId="6" xr:uid="{00000000-0005-0000-0000-000003000000}"/>
    <cellStyle name="Įprastas 4" xfId="3" xr:uid="{00000000-0005-0000-0000-000004000000}"/>
    <cellStyle name="Įprastas 5" xfId="8" xr:uid="{00000000-0005-0000-0000-000005000000}"/>
    <cellStyle name="Įprastas 6" xfId="5" xr:uid="{00000000-0005-0000-0000-000006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FF2121"/>
      <color rgb="FFC0C0C0"/>
      <color rgb="FFFF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5"/>
  <sheetViews>
    <sheetView tabSelected="1" zoomScaleNormal="100" workbookViewId="0">
      <pane ySplit="9" topLeftCell="A10" activePane="bottomLeft" state="frozen"/>
      <selection pane="bottomLeft" activeCell="A2" sqref="A2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8" customWidth="1"/>
    <col min="7" max="7" width="13.28515625" style="223" customWidth="1"/>
    <col min="8" max="8" width="18.140625" style="3" customWidth="1"/>
    <col min="9" max="9" width="26.7109375" style="191" bestFit="1" customWidth="1"/>
    <col min="10" max="10" width="41.28515625" style="1" customWidth="1"/>
    <col min="11" max="11" width="6.85546875" style="167" customWidth="1"/>
    <col min="12" max="12" width="8.7109375" style="277" customWidth="1"/>
    <col min="13" max="16384" width="9.140625" style="1"/>
  </cols>
  <sheetData>
    <row r="1" spans="1:12" ht="62.25" customHeight="1" x14ac:dyDescent="0.2">
      <c r="J1" s="361" t="s">
        <v>203</v>
      </c>
      <c r="K1" s="362"/>
      <c r="L1" s="362"/>
    </row>
    <row r="2" spans="1:12" ht="9" customHeight="1" x14ac:dyDescent="0.2">
      <c r="E2" s="363"/>
      <c r="F2" s="363"/>
      <c r="G2" s="363"/>
      <c r="H2" s="363"/>
      <c r="I2" s="363"/>
      <c r="J2" s="363"/>
      <c r="K2" s="363"/>
      <c r="L2" s="363"/>
    </row>
    <row r="3" spans="1:12" ht="15.75" customHeight="1" x14ac:dyDescent="0.2">
      <c r="E3" s="363"/>
      <c r="F3" s="363"/>
      <c r="G3" s="363"/>
      <c r="H3" s="363"/>
      <c r="I3" s="363"/>
      <c r="J3" s="152"/>
    </row>
    <row r="4" spans="1:12" ht="8.25" customHeight="1" x14ac:dyDescent="0.2">
      <c r="B4" s="365"/>
      <c r="C4" s="365"/>
      <c r="D4" s="365"/>
      <c r="E4" s="365"/>
      <c r="F4" s="365"/>
      <c r="G4" s="365"/>
      <c r="H4" s="365"/>
      <c r="I4" s="365"/>
      <c r="J4" s="365"/>
      <c r="K4" s="365"/>
      <c r="L4" s="365"/>
    </row>
    <row r="5" spans="1:12" ht="38.25" customHeight="1" x14ac:dyDescent="0.2">
      <c r="B5" s="364" t="s">
        <v>196</v>
      </c>
      <c r="C5" s="364"/>
      <c r="D5" s="364"/>
      <c r="E5" s="364"/>
      <c r="F5" s="364"/>
      <c r="G5" s="364"/>
      <c r="H5" s="364"/>
      <c r="I5" s="364"/>
      <c r="J5" s="364"/>
      <c r="K5" s="364"/>
      <c r="L5" s="364"/>
    </row>
    <row r="6" spans="1:12" ht="10.5" customHeight="1" x14ac:dyDescent="0.2">
      <c r="J6" s="196"/>
      <c r="K6" s="168"/>
      <c r="L6" s="278"/>
    </row>
    <row r="7" spans="1:12" s="3" customFormat="1" ht="18" customHeight="1" x14ac:dyDescent="0.2">
      <c r="A7" s="286" t="s">
        <v>135</v>
      </c>
      <c r="B7" s="286" t="s">
        <v>2</v>
      </c>
      <c r="C7" s="286" t="s">
        <v>3</v>
      </c>
      <c r="D7" s="286" t="s">
        <v>133</v>
      </c>
      <c r="E7" s="306" t="s">
        <v>16</v>
      </c>
      <c r="F7" s="368" t="s">
        <v>143</v>
      </c>
      <c r="G7" s="371" t="s">
        <v>197</v>
      </c>
      <c r="H7" s="286" t="s">
        <v>134</v>
      </c>
      <c r="I7" s="306" t="s">
        <v>0</v>
      </c>
      <c r="J7" s="306" t="s">
        <v>148</v>
      </c>
      <c r="K7" s="306"/>
      <c r="L7" s="306"/>
    </row>
    <row r="8" spans="1:12" s="3" customFormat="1" ht="7.5" customHeight="1" x14ac:dyDescent="0.2">
      <c r="A8" s="286"/>
      <c r="B8" s="286"/>
      <c r="C8" s="286"/>
      <c r="D8" s="286"/>
      <c r="E8" s="306"/>
      <c r="F8" s="369"/>
      <c r="G8" s="372"/>
      <c r="H8" s="286"/>
      <c r="I8" s="306"/>
      <c r="J8" s="306"/>
      <c r="K8" s="306"/>
      <c r="L8" s="306"/>
    </row>
    <row r="9" spans="1:12" s="3" customFormat="1" ht="102" customHeight="1" x14ac:dyDescent="0.2">
      <c r="A9" s="286"/>
      <c r="B9" s="286"/>
      <c r="C9" s="286"/>
      <c r="D9" s="286"/>
      <c r="E9" s="306"/>
      <c r="F9" s="370"/>
      <c r="G9" s="373"/>
      <c r="H9" s="286"/>
      <c r="I9" s="306"/>
      <c r="J9" s="180" t="s">
        <v>161</v>
      </c>
      <c r="K9" s="153" t="s">
        <v>132</v>
      </c>
      <c r="L9" s="238" t="s">
        <v>200</v>
      </c>
    </row>
    <row r="10" spans="1:12" s="3" customFormat="1" ht="15" customHeight="1" x14ac:dyDescent="0.2">
      <c r="A10" s="157"/>
      <c r="B10" s="287" t="s">
        <v>198</v>
      </c>
      <c r="C10" s="288"/>
      <c r="D10" s="288"/>
      <c r="E10" s="288"/>
      <c r="F10" s="288"/>
      <c r="G10" s="288"/>
      <c r="H10" s="288"/>
      <c r="I10" s="288"/>
      <c r="J10" s="288"/>
      <c r="K10" s="288"/>
      <c r="L10" s="288"/>
    </row>
    <row r="11" spans="1:12" s="3" customFormat="1" ht="18" customHeight="1" x14ac:dyDescent="0.2">
      <c r="A11" s="166"/>
      <c r="B11" s="308" t="s">
        <v>155</v>
      </c>
      <c r="C11" s="309"/>
      <c r="D11" s="309"/>
      <c r="E11" s="309"/>
      <c r="F11" s="309"/>
      <c r="G11" s="309"/>
      <c r="H11" s="205"/>
      <c r="I11" s="199"/>
      <c r="J11" s="205"/>
      <c r="K11" s="200"/>
      <c r="L11" s="208"/>
    </row>
    <row r="12" spans="1:12" s="3" customFormat="1" ht="25.5" customHeight="1" x14ac:dyDescent="0.2">
      <c r="A12" s="156" t="s">
        <v>9</v>
      </c>
      <c r="B12" s="154" t="s">
        <v>9</v>
      </c>
      <c r="C12" s="310" t="s">
        <v>166</v>
      </c>
      <c r="D12" s="311"/>
      <c r="E12" s="312"/>
      <c r="F12" s="190" t="s">
        <v>145</v>
      </c>
      <c r="G12" s="224"/>
      <c r="H12" s="206" t="s">
        <v>199</v>
      </c>
      <c r="I12" s="201" t="s">
        <v>162</v>
      </c>
      <c r="J12" s="252" t="s">
        <v>202</v>
      </c>
      <c r="K12" s="237" t="s">
        <v>167</v>
      </c>
      <c r="L12" s="257">
        <v>46</v>
      </c>
    </row>
    <row r="13" spans="1:12" s="3" customFormat="1" ht="31.5" customHeight="1" x14ac:dyDescent="0.2">
      <c r="A13" s="291" t="s">
        <v>9</v>
      </c>
      <c r="B13" s="305" t="s">
        <v>9</v>
      </c>
      <c r="C13" s="322" t="s">
        <v>9</v>
      </c>
      <c r="D13" s="295" t="s">
        <v>170</v>
      </c>
      <c r="E13" s="296"/>
      <c r="F13" s="259" t="s">
        <v>144</v>
      </c>
      <c r="G13" s="225"/>
      <c r="H13" s="158"/>
      <c r="I13" s="244"/>
      <c r="J13" s="253"/>
      <c r="K13" s="254"/>
      <c r="L13" s="279"/>
    </row>
    <row r="14" spans="1:12" s="3" customFormat="1" ht="39.75" customHeight="1" x14ac:dyDescent="0.2">
      <c r="A14" s="292"/>
      <c r="B14" s="305"/>
      <c r="C14" s="323"/>
      <c r="D14" s="159" t="s">
        <v>9</v>
      </c>
      <c r="E14" s="209" t="s">
        <v>168</v>
      </c>
      <c r="F14" s="240"/>
      <c r="G14" s="264">
        <v>29880</v>
      </c>
      <c r="H14" s="241" t="s">
        <v>199</v>
      </c>
      <c r="I14" s="239" t="s">
        <v>163</v>
      </c>
      <c r="J14" s="203" t="s">
        <v>152</v>
      </c>
      <c r="K14" s="210" t="s">
        <v>142</v>
      </c>
      <c r="L14" s="216">
        <v>64.977999999999994</v>
      </c>
    </row>
    <row r="15" spans="1:12" s="3" customFormat="1" ht="15" customHeight="1" x14ac:dyDescent="0.2">
      <c r="A15" s="293"/>
      <c r="B15" s="305"/>
      <c r="C15" s="289" t="s">
        <v>14</v>
      </c>
      <c r="D15" s="290"/>
      <c r="E15" s="290"/>
      <c r="F15" s="290"/>
      <c r="G15" s="162">
        <f>G14</f>
        <v>29880</v>
      </c>
      <c r="H15" s="302"/>
      <c r="I15" s="303"/>
      <c r="J15" s="303"/>
      <c r="K15" s="303"/>
      <c r="L15" s="304"/>
    </row>
    <row r="16" spans="1:12" s="3" customFormat="1" ht="15" customHeight="1" x14ac:dyDescent="0.2">
      <c r="A16" s="157" t="s">
        <v>9</v>
      </c>
      <c r="B16" s="154" t="s">
        <v>9</v>
      </c>
      <c r="C16" s="366" t="s">
        <v>15</v>
      </c>
      <c r="D16" s="367"/>
      <c r="E16" s="367"/>
      <c r="F16" s="367"/>
      <c r="G16" s="226">
        <f>G15</f>
        <v>29880</v>
      </c>
      <c r="H16" s="297"/>
      <c r="I16" s="298"/>
      <c r="J16" s="298"/>
      <c r="K16" s="298"/>
      <c r="L16" s="299"/>
    </row>
    <row r="17" spans="1:12" s="3" customFormat="1" ht="42" customHeight="1" x14ac:dyDescent="0.2">
      <c r="A17" s="156" t="s">
        <v>9</v>
      </c>
      <c r="B17" s="154" t="s">
        <v>10</v>
      </c>
      <c r="C17" s="310" t="s">
        <v>169</v>
      </c>
      <c r="D17" s="311"/>
      <c r="E17" s="312"/>
      <c r="F17" s="190" t="s">
        <v>145</v>
      </c>
      <c r="G17" s="224"/>
      <c r="H17" s="207" t="s">
        <v>199</v>
      </c>
      <c r="I17" s="201" t="s">
        <v>163</v>
      </c>
      <c r="J17" s="236" t="s">
        <v>171</v>
      </c>
      <c r="K17" s="255" t="s">
        <v>146</v>
      </c>
      <c r="L17" s="280">
        <v>90</v>
      </c>
    </row>
    <row r="18" spans="1:12" s="3" customFormat="1" ht="32.25" customHeight="1" x14ac:dyDescent="0.2">
      <c r="A18" s="294" t="s">
        <v>9</v>
      </c>
      <c r="B18" s="305" t="s">
        <v>10</v>
      </c>
      <c r="C18" s="322" t="s">
        <v>9</v>
      </c>
      <c r="D18" s="295" t="s">
        <v>174</v>
      </c>
      <c r="E18" s="296"/>
      <c r="F18" s="259" t="s">
        <v>144</v>
      </c>
      <c r="G18" s="300"/>
      <c r="H18" s="300"/>
      <c r="I18" s="300"/>
      <c r="J18" s="300"/>
      <c r="K18" s="300"/>
      <c r="L18" s="301"/>
    </row>
    <row r="19" spans="1:12" s="3" customFormat="1" ht="18.75" customHeight="1" x14ac:dyDescent="0.2">
      <c r="A19" s="294"/>
      <c r="B19" s="305"/>
      <c r="C19" s="323"/>
      <c r="D19" s="159" t="s">
        <v>9</v>
      </c>
      <c r="E19" s="339" t="s">
        <v>173</v>
      </c>
      <c r="F19" s="335"/>
      <c r="G19" s="319">
        <v>286690</v>
      </c>
      <c r="H19" s="349" t="s">
        <v>199</v>
      </c>
      <c r="I19" s="313" t="s">
        <v>163</v>
      </c>
      <c r="J19" s="203" t="s">
        <v>193</v>
      </c>
      <c r="K19" s="178" t="s">
        <v>138</v>
      </c>
      <c r="L19" s="281">
        <v>60</v>
      </c>
    </row>
    <row r="20" spans="1:12" s="3" customFormat="1" ht="15" customHeight="1" x14ac:dyDescent="0.2">
      <c r="A20" s="294"/>
      <c r="B20" s="305"/>
      <c r="C20" s="324"/>
      <c r="D20" s="172"/>
      <c r="E20" s="340"/>
      <c r="F20" s="352"/>
      <c r="G20" s="320"/>
      <c r="H20" s="350"/>
      <c r="I20" s="314"/>
      <c r="J20" s="177" t="s">
        <v>139</v>
      </c>
      <c r="K20" s="179" t="s">
        <v>137</v>
      </c>
      <c r="L20" s="281">
        <v>471</v>
      </c>
    </row>
    <row r="21" spans="1:12" s="3" customFormat="1" ht="25.5" customHeight="1" x14ac:dyDescent="0.2">
      <c r="A21" s="294"/>
      <c r="B21" s="305"/>
      <c r="C21" s="324"/>
      <c r="D21" s="172"/>
      <c r="E21" s="340"/>
      <c r="F21" s="352"/>
      <c r="G21" s="320"/>
      <c r="H21" s="350"/>
      <c r="I21" s="314"/>
      <c r="J21" s="177" t="s">
        <v>154</v>
      </c>
      <c r="K21" s="179" t="s">
        <v>138</v>
      </c>
      <c r="L21" s="281">
        <v>9.6310000000000002</v>
      </c>
    </row>
    <row r="22" spans="1:12" s="3" customFormat="1" ht="44.25" customHeight="1" x14ac:dyDescent="0.2">
      <c r="A22" s="294"/>
      <c r="B22" s="305"/>
      <c r="C22" s="325"/>
      <c r="D22" s="171"/>
      <c r="E22" s="341"/>
      <c r="F22" s="336"/>
      <c r="G22" s="321"/>
      <c r="H22" s="351"/>
      <c r="I22" s="315"/>
      <c r="J22" s="177" t="s">
        <v>140</v>
      </c>
      <c r="K22" s="178" t="s">
        <v>141</v>
      </c>
      <c r="L22" s="282">
        <v>40</v>
      </c>
    </row>
    <row r="23" spans="1:12" s="3" customFormat="1" ht="15" customHeight="1" x14ac:dyDescent="0.2">
      <c r="A23" s="294"/>
      <c r="B23" s="305"/>
      <c r="C23" s="289" t="s">
        <v>14</v>
      </c>
      <c r="D23" s="290"/>
      <c r="E23" s="290"/>
      <c r="F23" s="290"/>
      <c r="G23" s="162">
        <f>G19</f>
        <v>286690</v>
      </c>
      <c r="H23" s="302"/>
      <c r="I23" s="303"/>
      <c r="J23" s="303"/>
      <c r="K23" s="303"/>
      <c r="L23" s="304"/>
    </row>
    <row r="24" spans="1:12" s="3" customFormat="1" ht="15" customHeight="1" x14ac:dyDescent="0.2">
      <c r="A24" s="157" t="s">
        <v>9</v>
      </c>
      <c r="B24" s="154" t="s">
        <v>10</v>
      </c>
      <c r="C24" s="337" t="s">
        <v>15</v>
      </c>
      <c r="D24" s="338"/>
      <c r="E24" s="338"/>
      <c r="F24" s="338"/>
      <c r="G24" s="226">
        <f>G23</f>
        <v>286690</v>
      </c>
      <c r="H24" s="297"/>
      <c r="I24" s="298"/>
      <c r="J24" s="298"/>
      <c r="K24" s="298"/>
      <c r="L24" s="299"/>
    </row>
    <row r="25" spans="1:12" s="3" customFormat="1" ht="18" customHeight="1" x14ac:dyDescent="0.2">
      <c r="A25" s="166"/>
      <c r="B25" s="344" t="s">
        <v>164</v>
      </c>
      <c r="C25" s="345"/>
      <c r="D25" s="345"/>
      <c r="E25" s="345"/>
      <c r="F25" s="345"/>
      <c r="G25" s="345"/>
      <c r="H25" s="345"/>
      <c r="I25" s="345"/>
      <c r="J25" s="345"/>
      <c r="K25" s="345"/>
      <c r="L25" s="346"/>
    </row>
    <row r="26" spans="1:12" s="3" customFormat="1" ht="62.25" customHeight="1" x14ac:dyDescent="0.2">
      <c r="A26" s="156" t="s">
        <v>9</v>
      </c>
      <c r="B26" s="245" t="s">
        <v>11</v>
      </c>
      <c r="C26" s="330" t="s">
        <v>172</v>
      </c>
      <c r="D26" s="331"/>
      <c r="E26" s="332"/>
      <c r="F26" s="251" t="s">
        <v>145</v>
      </c>
      <c r="G26" s="230"/>
      <c r="H26" s="256" t="s">
        <v>199</v>
      </c>
      <c r="I26" s="201" t="s">
        <v>163</v>
      </c>
      <c r="J26" s="256" t="s">
        <v>175</v>
      </c>
      <c r="K26" s="190" t="s">
        <v>146</v>
      </c>
      <c r="L26" s="257">
        <v>99.5</v>
      </c>
    </row>
    <row r="27" spans="1:12" s="3" customFormat="1" ht="42" customHeight="1" x14ac:dyDescent="0.2">
      <c r="A27" s="294" t="s">
        <v>9</v>
      </c>
      <c r="B27" s="307" t="s">
        <v>11</v>
      </c>
      <c r="C27" s="342" t="s">
        <v>9</v>
      </c>
      <c r="D27" s="326" t="s">
        <v>176</v>
      </c>
      <c r="E27" s="327"/>
      <c r="F27" s="260" t="s">
        <v>144</v>
      </c>
      <c r="G27" s="347"/>
      <c r="H27" s="347"/>
      <c r="I27" s="348"/>
      <c r="J27" s="163" t="s">
        <v>165</v>
      </c>
      <c r="K27" s="270" t="s">
        <v>146</v>
      </c>
      <c r="L27" s="283">
        <v>48.3</v>
      </c>
    </row>
    <row r="28" spans="1:12" s="3" customFormat="1" ht="43.5" customHeight="1" x14ac:dyDescent="0.2">
      <c r="A28" s="294"/>
      <c r="B28" s="307"/>
      <c r="C28" s="343"/>
      <c r="D28" s="249" t="s">
        <v>9</v>
      </c>
      <c r="E28" s="250" t="s">
        <v>177</v>
      </c>
      <c r="F28" s="222"/>
      <c r="G28" s="248">
        <v>7000</v>
      </c>
      <c r="H28" s="164" t="s">
        <v>199</v>
      </c>
      <c r="I28" s="192" t="s">
        <v>163</v>
      </c>
      <c r="J28" s="177" t="s">
        <v>151</v>
      </c>
      <c r="K28" s="246" t="s">
        <v>137</v>
      </c>
      <c r="L28" s="281">
        <v>15</v>
      </c>
    </row>
    <row r="29" spans="1:12" s="3" customFormat="1" ht="15" customHeight="1" x14ac:dyDescent="0.2">
      <c r="A29" s="294"/>
      <c r="B29" s="307"/>
      <c r="C29" s="328" t="s">
        <v>14</v>
      </c>
      <c r="D29" s="329"/>
      <c r="E29" s="329"/>
      <c r="F29" s="329"/>
      <c r="G29" s="232">
        <f>G28</f>
        <v>7000</v>
      </c>
      <c r="H29" s="358"/>
      <c r="I29" s="359"/>
      <c r="J29" s="359"/>
      <c r="K29" s="359"/>
      <c r="L29" s="360"/>
    </row>
    <row r="30" spans="1:12" s="3" customFormat="1" ht="15" customHeight="1" x14ac:dyDescent="0.2">
      <c r="A30" s="157" t="s">
        <v>9</v>
      </c>
      <c r="B30" s="245" t="s">
        <v>11</v>
      </c>
      <c r="C30" s="356" t="s">
        <v>15</v>
      </c>
      <c r="D30" s="357"/>
      <c r="E30" s="357"/>
      <c r="F30" s="357"/>
      <c r="G30" s="247">
        <f>G29</f>
        <v>7000</v>
      </c>
      <c r="H30" s="353"/>
      <c r="I30" s="354"/>
      <c r="J30" s="354"/>
      <c r="K30" s="354"/>
      <c r="L30" s="355"/>
    </row>
    <row r="31" spans="1:12" s="3" customFormat="1" ht="17.25" customHeight="1" x14ac:dyDescent="0.2">
      <c r="A31" s="217"/>
      <c r="B31" s="308" t="s">
        <v>156</v>
      </c>
      <c r="C31" s="309"/>
      <c r="D31" s="309"/>
      <c r="E31" s="309"/>
      <c r="F31" s="309"/>
      <c r="G31" s="309"/>
      <c r="H31" s="218"/>
      <c r="I31" s="219"/>
      <c r="J31" s="220"/>
      <c r="K31" s="221"/>
      <c r="L31" s="221"/>
    </row>
    <row r="32" spans="1:12" ht="27" customHeight="1" x14ac:dyDescent="0.2">
      <c r="A32" s="266" t="s">
        <v>9</v>
      </c>
      <c r="B32" s="265" t="s">
        <v>12</v>
      </c>
      <c r="C32" s="316" t="s">
        <v>178</v>
      </c>
      <c r="D32" s="317"/>
      <c r="E32" s="318"/>
      <c r="F32" s="267" t="s">
        <v>145</v>
      </c>
      <c r="G32" s="268"/>
      <c r="H32" s="206" t="s">
        <v>199</v>
      </c>
      <c r="I32" s="269" t="s">
        <v>163</v>
      </c>
      <c r="J32" s="207" t="s">
        <v>158</v>
      </c>
      <c r="K32" s="251" t="s">
        <v>160</v>
      </c>
      <c r="L32" s="257">
        <v>31.5</v>
      </c>
    </row>
    <row r="33" spans="1:12" ht="30" customHeight="1" x14ac:dyDescent="0.2">
      <c r="A33" s="291" t="s">
        <v>9</v>
      </c>
      <c r="B33" s="403" t="s">
        <v>12</v>
      </c>
      <c r="C33" s="322" t="s">
        <v>9</v>
      </c>
      <c r="D33" s="295" t="s">
        <v>179</v>
      </c>
      <c r="E33" s="296"/>
      <c r="F33" s="259" t="s">
        <v>144</v>
      </c>
      <c r="G33" s="381"/>
      <c r="H33" s="381"/>
      <c r="I33" s="381"/>
      <c r="J33" s="381"/>
      <c r="K33" s="381"/>
      <c r="L33" s="382"/>
    </row>
    <row r="34" spans="1:12" ht="43.5" customHeight="1" x14ac:dyDescent="0.2">
      <c r="A34" s="292"/>
      <c r="B34" s="404"/>
      <c r="C34" s="323"/>
      <c r="D34" s="160" t="s">
        <v>9</v>
      </c>
      <c r="E34" s="163" t="s">
        <v>180</v>
      </c>
      <c r="F34" s="189"/>
      <c r="G34" s="258">
        <f>3600+4200</f>
        <v>7800</v>
      </c>
      <c r="H34" s="204" t="s">
        <v>199</v>
      </c>
      <c r="I34" s="192" t="s">
        <v>163</v>
      </c>
      <c r="J34" s="182" t="s">
        <v>153</v>
      </c>
      <c r="K34" s="178" t="s">
        <v>136</v>
      </c>
      <c r="L34" s="281">
        <v>2</v>
      </c>
    </row>
    <row r="35" spans="1:12" ht="12.75" hidden="1" customHeight="1" x14ac:dyDescent="0.2">
      <c r="A35" s="292"/>
      <c r="B35" s="404"/>
      <c r="C35" s="323"/>
      <c r="D35" s="159"/>
      <c r="E35" s="155"/>
      <c r="F35" s="195"/>
      <c r="G35" s="227"/>
      <c r="H35" s="164"/>
      <c r="I35" s="193"/>
      <c r="J35" s="165"/>
      <c r="K35" s="169"/>
      <c r="L35" s="284"/>
    </row>
    <row r="36" spans="1:12" x14ac:dyDescent="0.2">
      <c r="A36" s="293"/>
      <c r="B36" s="405"/>
      <c r="C36" s="289" t="s">
        <v>14</v>
      </c>
      <c r="D36" s="290"/>
      <c r="E36" s="290"/>
      <c r="F36" s="290"/>
      <c r="G36" s="162">
        <f>SUM(G34)</f>
        <v>7800</v>
      </c>
      <c r="H36" s="302"/>
      <c r="I36" s="303"/>
      <c r="J36" s="303"/>
      <c r="K36" s="303"/>
      <c r="L36" s="304"/>
    </row>
    <row r="37" spans="1:12" s="3" customFormat="1" ht="42" customHeight="1" x14ac:dyDescent="0.2">
      <c r="A37" s="294" t="s">
        <v>9</v>
      </c>
      <c r="B37" s="305" t="s">
        <v>12</v>
      </c>
      <c r="C37" s="322" t="s">
        <v>10</v>
      </c>
      <c r="D37" s="295" t="s">
        <v>181</v>
      </c>
      <c r="E37" s="296"/>
      <c r="F37" s="259" t="s">
        <v>149</v>
      </c>
      <c r="G37" s="389"/>
      <c r="H37" s="389"/>
      <c r="I37" s="389"/>
      <c r="J37" s="389"/>
      <c r="K37" s="389"/>
      <c r="L37" s="390"/>
    </row>
    <row r="38" spans="1:12" s="3" customFormat="1" ht="55.5" customHeight="1" x14ac:dyDescent="0.2">
      <c r="A38" s="294"/>
      <c r="B38" s="305"/>
      <c r="C38" s="323"/>
      <c r="D38" s="160" t="s">
        <v>9</v>
      </c>
      <c r="E38" s="202" t="s">
        <v>182</v>
      </c>
      <c r="F38" s="335"/>
      <c r="G38" s="333">
        <v>3210</v>
      </c>
      <c r="H38" s="349" t="s">
        <v>199</v>
      </c>
      <c r="I38" s="313" t="s">
        <v>163</v>
      </c>
      <c r="J38" s="374" t="s">
        <v>150</v>
      </c>
      <c r="K38" s="376" t="s">
        <v>136</v>
      </c>
      <c r="L38" s="378">
        <v>5</v>
      </c>
    </row>
    <row r="39" spans="1:12" s="185" customFormat="1" ht="30" hidden="1" customHeight="1" x14ac:dyDescent="0.2">
      <c r="A39" s="294"/>
      <c r="B39" s="305"/>
      <c r="C39" s="184"/>
      <c r="D39" s="243"/>
      <c r="E39" s="242"/>
      <c r="F39" s="336"/>
      <c r="G39" s="334"/>
      <c r="H39" s="351"/>
      <c r="I39" s="315"/>
      <c r="J39" s="375"/>
      <c r="K39" s="377"/>
      <c r="L39" s="379"/>
    </row>
    <row r="40" spans="1:12" s="3" customFormat="1" ht="15" customHeight="1" x14ac:dyDescent="0.2">
      <c r="A40" s="294"/>
      <c r="B40" s="305"/>
      <c r="C40" s="289" t="s">
        <v>14</v>
      </c>
      <c r="D40" s="290"/>
      <c r="E40" s="290"/>
      <c r="F40" s="290"/>
      <c r="G40" s="162">
        <f>G38</f>
        <v>3210</v>
      </c>
      <c r="H40" s="302"/>
      <c r="I40" s="303"/>
      <c r="J40" s="303"/>
      <c r="K40" s="303"/>
      <c r="L40" s="304"/>
    </row>
    <row r="41" spans="1:12" s="185" customFormat="1" ht="42.75" customHeight="1" x14ac:dyDescent="0.2">
      <c r="A41" s="294" t="s">
        <v>9</v>
      </c>
      <c r="B41" s="305" t="s">
        <v>12</v>
      </c>
      <c r="C41" s="417" t="s">
        <v>11</v>
      </c>
      <c r="D41" s="295" t="s">
        <v>183</v>
      </c>
      <c r="E41" s="296"/>
      <c r="F41" s="259" t="s">
        <v>144</v>
      </c>
      <c r="G41" s="394"/>
      <c r="H41" s="395"/>
      <c r="I41" s="395"/>
      <c r="J41" s="395"/>
      <c r="K41" s="395"/>
      <c r="L41" s="396"/>
    </row>
    <row r="42" spans="1:12" s="185" customFormat="1" ht="13.5" customHeight="1" x14ac:dyDescent="0.2">
      <c r="A42" s="294"/>
      <c r="B42" s="305"/>
      <c r="C42" s="418"/>
      <c r="D42" s="380" t="s">
        <v>9</v>
      </c>
      <c r="E42" s="408" t="s">
        <v>184</v>
      </c>
      <c r="F42" s="411"/>
      <c r="G42" s="415">
        <v>13135.17</v>
      </c>
      <c r="H42" s="349" t="s">
        <v>199</v>
      </c>
      <c r="I42" s="387" t="s">
        <v>163</v>
      </c>
      <c r="J42" s="397" t="s">
        <v>159</v>
      </c>
      <c r="K42" s="376" t="s">
        <v>136</v>
      </c>
      <c r="L42" s="378">
        <v>1</v>
      </c>
    </row>
    <row r="43" spans="1:12" s="185" customFormat="1" ht="13.5" customHeight="1" x14ac:dyDescent="0.2">
      <c r="A43" s="294"/>
      <c r="B43" s="305"/>
      <c r="C43" s="418"/>
      <c r="D43" s="380"/>
      <c r="E43" s="409"/>
      <c r="F43" s="412"/>
      <c r="G43" s="416"/>
      <c r="H43" s="350"/>
      <c r="I43" s="388"/>
      <c r="J43" s="398"/>
      <c r="K43" s="413"/>
      <c r="L43" s="414"/>
    </row>
    <row r="44" spans="1:12" s="185" customFormat="1" ht="13.5" customHeight="1" x14ac:dyDescent="0.2">
      <c r="A44" s="294"/>
      <c r="B44" s="305"/>
      <c r="C44" s="418"/>
      <c r="D44" s="380"/>
      <c r="E44" s="410"/>
      <c r="F44" s="412"/>
      <c r="G44" s="416"/>
      <c r="H44" s="350"/>
      <c r="I44" s="388"/>
      <c r="J44" s="398"/>
      <c r="K44" s="413"/>
      <c r="L44" s="414"/>
    </row>
    <row r="45" spans="1:12" s="3" customFormat="1" ht="16.5" customHeight="1" x14ac:dyDescent="0.2">
      <c r="A45" s="294"/>
      <c r="B45" s="305"/>
      <c r="C45" s="289" t="s">
        <v>14</v>
      </c>
      <c r="D45" s="290"/>
      <c r="E45" s="290"/>
      <c r="F45" s="290"/>
      <c r="G45" s="162">
        <f>G42</f>
        <v>13135.17</v>
      </c>
      <c r="H45" s="302"/>
      <c r="I45" s="303"/>
      <c r="J45" s="303"/>
      <c r="K45" s="303"/>
      <c r="L45" s="304"/>
    </row>
    <row r="46" spans="1:12" s="185" customFormat="1" x14ac:dyDescent="0.2">
      <c r="A46" s="186" t="s">
        <v>9</v>
      </c>
      <c r="B46" s="183" t="s">
        <v>12</v>
      </c>
      <c r="C46" s="383" t="s">
        <v>15</v>
      </c>
      <c r="D46" s="384"/>
      <c r="E46" s="384"/>
      <c r="F46" s="384"/>
      <c r="G46" s="229">
        <f>G36+G40+G45</f>
        <v>24145.17</v>
      </c>
      <c r="H46" s="297"/>
      <c r="I46" s="298"/>
      <c r="J46" s="298"/>
      <c r="K46" s="298"/>
      <c r="L46" s="299"/>
    </row>
    <row r="47" spans="1:12" s="3" customFormat="1" ht="18" customHeight="1" x14ac:dyDescent="0.2">
      <c r="A47" s="166"/>
      <c r="B47" s="344" t="s">
        <v>157</v>
      </c>
      <c r="C47" s="345"/>
      <c r="D47" s="345"/>
      <c r="E47" s="345"/>
      <c r="F47" s="345"/>
      <c r="G47" s="345"/>
      <c r="H47" s="345"/>
      <c r="I47" s="345"/>
      <c r="J47" s="345"/>
      <c r="K47" s="345"/>
      <c r="L47" s="346"/>
    </row>
    <row r="48" spans="1:12" s="3" customFormat="1" ht="32.25" customHeight="1" x14ac:dyDescent="0.2">
      <c r="A48" s="176" t="s">
        <v>9</v>
      </c>
      <c r="B48" s="154" t="s">
        <v>20</v>
      </c>
      <c r="C48" s="310" t="s">
        <v>185</v>
      </c>
      <c r="D48" s="311"/>
      <c r="E48" s="312"/>
      <c r="F48" s="190" t="s">
        <v>145</v>
      </c>
      <c r="G48" s="224"/>
      <c r="H48" s="256" t="s">
        <v>199</v>
      </c>
      <c r="I48" s="201" t="s">
        <v>187</v>
      </c>
      <c r="J48" s="261" t="s">
        <v>186</v>
      </c>
      <c r="K48" s="235" t="s">
        <v>188</v>
      </c>
      <c r="L48" s="274">
        <v>55</v>
      </c>
    </row>
    <row r="49" spans="1:12" s="3" customFormat="1" ht="30" customHeight="1" x14ac:dyDescent="0.2">
      <c r="A49" s="294" t="s">
        <v>9</v>
      </c>
      <c r="B49" s="305" t="s">
        <v>20</v>
      </c>
      <c r="C49" s="391" t="s">
        <v>9</v>
      </c>
      <c r="D49" s="385" t="s">
        <v>189</v>
      </c>
      <c r="E49" s="386"/>
      <c r="F49" s="259" t="s">
        <v>144</v>
      </c>
      <c r="G49" s="300"/>
      <c r="H49" s="300"/>
      <c r="I49" s="300"/>
      <c r="J49" s="300"/>
      <c r="K49" s="300"/>
      <c r="L49" s="301"/>
    </row>
    <row r="50" spans="1:12" s="3" customFormat="1" ht="53.25" customHeight="1" x14ac:dyDescent="0.2">
      <c r="A50" s="294"/>
      <c r="B50" s="305"/>
      <c r="C50" s="391"/>
      <c r="D50" s="175" t="s">
        <v>9</v>
      </c>
      <c r="E50" s="163" t="s">
        <v>192</v>
      </c>
      <c r="F50" s="161"/>
      <c r="G50" s="258">
        <v>44300</v>
      </c>
      <c r="H50" s="204" t="s">
        <v>199</v>
      </c>
      <c r="I50" s="192" t="s">
        <v>163</v>
      </c>
      <c r="J50" s="211" t="s">
        <v>147</v>
      </c>
      <c r="K50" s="178" t="s">
        <v>136</v>
      </c>
      <c r="L50" s="282">
        <v>2</v>
      </c>
    </row>
    <row r="51" spans="1:12" s="3" customFormat="1" ht="13.5" customHeight="1" x14ac:dyDescent="0.2">
      <c r="A51" s="294"/>
      <c r="B51" s="305"/>
      <c r="C51" s="391"/>
      <c r="D51" s="392"/>
      <c r="E51" s="393"/>
      <c r="F51" s="187"/>
      <c r="G51" s="231">
        <f>G50</f>
        <v>44300</v>
      </c>
      <c r="H51" s="212"/>
      <c r="I51" s="194"/>
      <c r="J51" s="173"/>
      <c r="K51" s="174"/>
      <c r="L51" s="285"/>
    </row>
    <row r="52" spans="1:12" x14ac:dyDescent="0.2">
      <c r="A52" s="166" t="s">
        <v>9</v>
      </c>
      <c r="B52" s="154" t="s">
        <v>20</v>
      </c>
      <c r="C52" s="337" t="s">
        <v>15</v>
      </c>
      <c r="D52" s="338"/>
      <c r="E52" s="338"/>
      <c r="F52" s="338"/>
      <c r="G52" s="226">
        <f>G51</f>
        <v>44300</v>
      </c>
      <c r="H52" s="297"/>
      <c r="I52" s="298"/>
      <c r="J52" s="298"/>
      <c r="K52" s="298"/>
      <c r="L52" s="299"/>
    </row>
    <row r="53" spans="1:12" s="3" customFormat="1" ht="43.5" customHeight="1" x14ac:dyDescent="0.2">
      <c r="A53" s="176" t="s">
        <v>9</v>
      </c>
      <c r="B53" s="154" t="s">
        <v>22</v>
      </c>
      <c r="C53" s="428" t="s">
        <v>195</v>
      </c>
      <c r="D53" s="429"/>
      <c r="E53" s="430"/>
      <c r="F53" s="190" t="s">
        <v>145</v>
      </c>
      <c r="G53" s="224"/>
      <c r="H53" s="207" t="s">
        <v>199</v>
      </c>
      <c r="I53" s="201" t="s">
        <v>163</v>
      </c>
      <c r="J53" s="276" t="s">
        <v>201</v>
      </c>
      <c r="K53" s="235" t="s">
        <v>146</v>
      </c>
      <c r="L53" s="274">
        <v>80</v>
      </c>
    </row>
    <row r="54" spans="1:12" s="3" customFormat="1" ht="43.5" customHeight="1" x14ac:dyDescent="0.2">
      <c r="A54" s="273" t="s">
        <v>9</v>
      </c>
      <c r="B54" s="154" t="s">
        <v>22</v>
      </c>
      <c r="C54" s="272" t="s">
        <v>9</v>
      </c>
      <c r="D54" s="385" t="s">
        <v>190</v>
      </c>
      <c r="E54" s="427"/>
      <c r="F54" s="260" t="s">
        <v>144</v>
      </c>
      <c r="G54" s="401"/>
      <c r="H54" s="401"/>
      <c r="I54" s="401"/>
      <c r="J54" s="401"/>
      <c r="K54" s="401"/>
      <c r="L54" s="402"/>
    </row>
    <row r="55" spans="1:12" s="3" customFormat="1" ht="53.25" customHeight="1" x14ac:dyDescent="0.2">
      <c r="A55" s="322"/>
      <c r="B55" s="399"/>
      <c r="C55" s="271"/>
      <c r="D55" s="262" t="s">
        <v>9</v>
      </c>
      <c r="E55" s="209" t="s">
        <v>194</v>
      </c>
      <c r="F55" s="213"/>
      <c r="G55" s="228"/>
      <c r="H55" s="204" t="s">
        <v>199</v>
      </c>
      <c r="I55" s="192" t="s">
        <v>163</v>
      </c>
      <c r="J55" s="214" t="s">
        <v>191</v>
      </c>
      <c r="K55" s="215" t="s">
        <v>146</v>
      </c>
      <c r="L55" s="275">
        <v>80</v>
      </c>
    </row>
    <row r="56" spans="1:12" s="3" customFormat="1" ht="15" customHeight="1" x14ac:dyDescent="0.2">
      <c r="A56" s="325"/>
      <c r="B56" s="400"/>
      <c r="C56" s="406" t="s">
        <v>14</v>
      </c>
      <c r="D56" s="407"/>
      <c r="E56" s="407"/>
      <c r="F56" s="407"/>
      <c r="G56" s="232">
        <f>SUM(G55:G55)</f>
        <v>0</v>
      </c>
      <c r="H56" s="424"/>
      <c r="I56" s="425"/>
      <c r="J56" s="425"/>
      <c r="K56" s="425"/>
      <c r="L56" s="426"/>
    </row>
    <row r="57" spans="1:12" x14ac:dyDescent="0.2">
      <c r="A57" s="166" t="s">
        <v>9</v>
      </c>
      <c r="B57" s="154" t="s">
        <v>22</v>
      </c>
      <c r="C57" s="337" t="s">
        <v>15</v>
      </c>
      <c r="D57" s="338"/>
      <c r="E57" s="338"/>
      <c r="F57" s="338"/>
      <c r="G57" s="226">
        <f>G56</f>
        <v>0</v>
      </c>
      <c r="H57" s="297"/>
      <c r="I57" s="298"/>
      <c r="J57" s="298"/>
      <c r="K57" s="298"/>
      <c r="L57" s="299"/>
    </row>
    <row r="58" spans="1:12" x14ac:dyDescent="0.2">
      <c r="A58" s="170" t="s">
        <v>9</v>
      </c>
      <c r="B58" s="420"/>
      <c r="C58" s="420"/>
      <c r="D58" s="420"/>
      <c r="E58" s="420"/>
      <c r="F58" s="420"/>
      <c r="G58" s="263">
        <f>G16+G24+G30+G46+G52</f>
        <v>392015.17</v>
      </c>
      <c r="H58" s="421"/>
      <c r="I58" s="422"/>
      <c r="J58" s="422"/>
      <c r="K58" s="422"/>
      <c r="L58" s="423"/>
    </row>
    <row r="59" spans="1:12" ht="13.9" customHeight="1" x14ac:dyDescent="0.2"/>
    <row r="60" spans="1:12" s="563" customFormat="1" ht="14.25" customHeight="1" x14ac:dyDescent="0.2">
      <c r="A60" s="561"/>
      <c r="B60" s="562" t="s">
        <v>204</v>
      </c>
      <c r="C60" s="562"/>
      <c r="D60" s="562"/>
      <c r="E60" s="562"/>
      <c r="F60" s="562"/>
      <c r="G60" s="562"/>
      <c r="H60" s="562"/>
      <c r="I60" s="562"/>
      <c r="J60" s="562"/>
      <c r="K60" s="562"/>
      <c r="L60" s="562"/>
    </row>
    <row r="61" spans="1:12" s="198" customFormat="1" ht="14.25" customHeight="1" x14ac:dyDescent="0.2">
      <c r="A61" s="197"/>
      <c r="B61" s="431"/>
      <c r="C61" s="431"/>
      <c r="D61" s="431"/>
      <c r="E61" s="431"/>
      <c r="F61" s="431"/>
      <c r="G61" s="431"/>
      <c r="H61" s="431"/>
      <c r="I61" s="431"/>
      <c r="J61" s="431"/>
      <c r="K61" s="431"/>
      <c r="L61" s="431"/>
    </row>
    <row r="62" spans="1:12" s="181" customFormat="1" x14ac:dyDescent="0.2">
      <c r="E62" s="419"/>
      <c r="F62" s="419"/>
      <c r="G62" s="233"/>
      <c r="H62" s="3"/>
      <c r="I62" s="191"/>
      <c r="J62" s="1"/>
      <c r="K62" s="167"/>
      <c r="L62" s="277"/>
    </row>
    <row r="63" spans="1:12" s="181" customFormat="1" x14ac:dyDescent="0.2">
      <c r="E63" s="419"/>
      <c r="F63" s="419"/>
      <c r="G63" s="234"/>
      <c r="H63" s="3"/>
      <c r="I63" s="191"/>
      <c r="J63" s="1"/>
      <c r="K63" s="167"/>
      <c r="L63" s="277"/>
    </row>
    <row r="64" spans="1:12" s="181" customFormat="1" x14ac:dyDescent="0.2">
      <c r="E64" s="419"/>
      <c r="F64" s="419"/>
      <c r="G64" s="234"/>
      <c r="H64" s="3"/>
      <c r="I64" s="191"/>
      <c r="J64" s="1"/>
      <c r="K64" s="167"/>
      <c r="L64" s="277"/>
    </row>
    <row r="65" spans="5:12" s="181" customFormat="1" x14ac:dyDescent="0.2">
      <c r="E65" s="3"/>
      <c r="F65" s="188"/>
      <c r="G65" s="234"/>
      <c r="H65" s="3"/>
      <c r="I65" s="191"/>
      <c r="J65" s="1"/>
      <c r="K65" s="167"/>
      <c r="L65" s="277"/>
    </row>
  </sheetData>
  <mergeCells count="118">
    <mergeCell ref="E62:F64"/>
    <mergeCell ref="B58:F58"/>
    <mergeCell ref="H58:L58"/>
    <mergeCell ref="H56:L56"/>
    <mergeCell ref="H57:L57"/>
    <mergeCell ref="D54:E54"/>
    <mergeCell ref="C48:E48"/>
    <mergeCell ref="C53:E53"/>
    <mergeCell ref="H52:L52"/>
    <mergeCell ref="B61:L61"/>
    <mergeCell ref="B60:L60"/>
    <mergeCell ref="A55:A56"/>
    <mergeCell ref="B55:B56"/>
    <mergeCell ref="G54:L54"/>
    <mergeCell ref="B33:B36"/>
    <mergeCell ref="C33:C35"/>
    <mergeCell ref="D33:E33"/>
    <mergeCell ref="C36:F36"/>
    <mergeCell ref="C56:F56"/>
    <mergeCell ref="C57:F57"/>
    <mergeCell ref="E42:E44"/>
    <mergeCell ref="F42:F44"/>
    <mergeCell ref="C52:F52"/>
    <mergeCell ref="K42:K44"/>
    <mergeCell ref="L42:L44"/>
    <mergeCell ref="B47:L47"/>
    <mergeCell ref="G42:G44"/>
    <mergeCell ref="B41:B45"/>
    <mergeCell ref="C41:C44"/>
    <mergeCell ref="A49:A51"/>
    <mergeCell ref="B49:B51"/>
    <mergeCell ref="A41:A45"/>
    <mergeCell ref="H38:H39"/>
    <mergeCell ref="I38:I39"/>
    <mergeCell ref="J38:J39"/>
    <mergeCell ref="K38:K39"/>
    <mergeCell ref="L38:L39"/>
    <mergeCell ref="D42:D44"/>
    <mergeCell ref="G49:L49"/>
    <mergeCell ref="H46:L46"/>
    <mergeCell ref="D41:E41"/>
    <mergeCell ref="C45:F45"/>
    <mergeCell ref="C46:F46"/>
    <mergeCell ref="D49:E49"/>
    <mergeCell ref="H40:L40"/>
    <mergeCell ref="H42:H44"/>
    <mergeCell ref="I42:I44"/>
    <mergeCell ref="H45:L45"/>
    <mergeCell ref="C37:C38"/>
    <mergeCell ref="C49:C51"/>
    <mergeCell ref="D51:E51"/>
    <mergeCell ref="G41:L41"/>
    <mergeCell ref="J42:J44"/>
    <mergeCell ref="J1:L1"/>
    <mergeCell ref="E2:I2"/>
    <mergeCell ref="J2:L2"/>
    <mergeCell ref="E3:I3"/>
    <mergeCell ref="B5:L5"/>
    <mergeCell ref="B4:L4"/>
    <mergeCell ref="C16:F16"/>
    <mergeCell ref="H16:L16"/>
    <mergeCell ref="H7:H9"/>
    <mergeCell ref="J7:L8"/>
    <mergeCell ref="E7:E9"/>
    <mergeCell ref="B7:B9"/>
    <mergeCell ref="F7:F9"/>
    <mergeCell ref="C12:E12"/>
    <mergeCell ref="C15:F15"/>
    <mergeCell ref="D13:E13"/>
    <mergeCell ref="G7:G9"/>
    <mergeCell ref="C7:C9"/>
    <mergeCell ref="C13:C14"/>
    <mergeCell ref="B11:G11"/>
    <mergeCell ref="C18:C22"/>
    <mergeCell ref="A27:A29"/>
    <mergeCell ref="D27:E27"/>
    <mergeCell ref="C29:F29"/>
    <mergeCell ref="C26:E26"/>
    <mergeCell ref="G38:G39"/>
    <mergeCell ref="F38:F39"/>
    <mergeCell ref="C24:F24"/>
    <mergeCell ref="E19:E22"/>
    <mergeCell ref="C27:C28"/>
    <mergeCell ref="B25:L25"/>
    <mergeCell ref="G27:I27"/>
    <mergeCell ref="H19:H22"/>
    <mergeCell ref="F19:F22"/>
    <mergeCell ref="H30:L30"/>
    <mergeCell ref="C30:F30"/>
    <mergeCell ref="H29:L29"/>
    <mergeCell ref="H36:L36"/>
    <mergeCell ref="A33:A36"/>
    <mergeCell ref="G33:L33"/>
    <mergeCell ref="G37:L37"/>
    <mergeCell ref="A7:A9"/>
    <mergeCell ref="B10:L10"/>
    <mergeCell ref="D7:D9"/>
    <mergeCell ref="C40:F40"/>
    <mergeCell ref="A13:A15"/>
    <mergeCell ref="A37:A40"/>
    <mergeCell ref="D18:E18"/>
    <mergeCell ref="H24:L24"/>
    <mergeCell ref="G18:L18"/>
    <mergeCell ref="H23:L23"/>
    <mergeCell ref="B13:B15"/>
    <mergeCell ref="I7:I9"/>
    <mergeCell ref="H15:L15"/>
    <mergeCell ref="A18:A23"/>
    <mergeCell ref="B27:B29"/>
    <mergeCell ref="D37:E37"/>
    <mergeCell ref="B37:B40"/>
    <mergeCell ref="B31:G31"/>
    <mergeCell ref="C17:E17"/>
    <mergeCell ref="I19:I22"/>
    <mergeCell ref="C32:E32"/>
    <mergeCell ref="C23:F23"/>
    <mergeCell ref="G19:G22"/>
    <mergeCell ref="B18:B23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83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60" t="s">
        <v>1</v>
      </c>
      <c r="B2" s="480" t="s">
        <v>2</v>
      </c>
      <c r="C2" s="480" t="s">
        <v>3</v>
      </c>
      <c r="D2" s="445" t="s">
        <v>16</v>
      </c>
      <c r="E2" s="494" t="s">
        <v>4</v>
      </c>
      <c r="F2" s="463" t="s">
        <v>19</v>
      </c>
      <c r="G2" s="447" t="s">
        <v>5</v>
      </c>
      <c r="H2" s="447" t="s">
        <v>6</v>
      </c>
      <c r="I2" s="467" t="s">
        <v>23</v>
      </c>
      <c r="J2" s="468"/>
      <c r="K2" s="468"/>
      <c r="L2" s="469"/>
      <c r="M2" s="467" t="s">
        <v>24</v>
      </c>
      <c r="N2" s="468"/>
      <c r="O2" s="468"/>
      <c r="P2" s="469"/>
    </row>
    <row r="3" spans="1:16" ht="12.75" customHeight="1" x14ac:dyDescent="0.2">
      <c r="A3" s="461"/>
      <c r="B3" s="481"/>
      <c r="C3" s="481"/>
      <c r="D3" s="446"/>
      <c r="E3" s="495"/>
      <c r="F3" s="464"/>
      <c r="G3" s="448"/>
      <c r="H3" s="448"/>
      <c r="I3" s="462" t="s">
        <v>7</v>
      </c>
      <c r="J3" s="489" t="s">
        <v>8</v>
      </c>
      <c r="K3" s="489"/>
      <c r="L3" s="432" t="s">
        <v>18</v>
      </c>
      <c r="M3" s="462" t="s">
        <v>7</v>
      </c>
      <c r="N3" s="489" t="s">
        <v>8</v>
      </c>
      <c r="O3" s="489"/>
      <c r="P3" s="432" t="s">
        <v>18</v>
      </c>
    </row>
    <row r="4" spans="1:16" ht="114.75" customHeight="1" thickBot="1" x14ac:dyDescent="0.25">
      <c r="A4" s="462"/>
      <c r="B4" s="482"/>
      <c r="C4" s="482"/>
      <c r="D4" s="446"/>
      <c r="E4" s="495"/>
      <c r="F4" s="465"/>
      <c r="G4" s="448"/>
      <c r="H4" s="448"/>
      <c r="I4" s="499"/>
      <c r="J4" s="6" t="s">
        <v>7</v>
      </c>
      <c r="K4" s="6" t="s">
        <v>17</v>
      </c>
      <c r="L4" s="433"/>
      <c r="M4" s="499"/>
      <c r="N4" s="6" t="s">
        <v>7</v>
      </c>
      <c r="O4" s="6" t="s">
        <v>17</v>
      </c>
      <c r="P4" s="433"/>
    </row>
    <row r="5" spans="1:16" ht="14.25" customHeight="1" thickBot="1" x14ac:dyDescent="0.25">
      <c r="A5" s="502" t="s">
        <v>130</v>
      </c>
      <c r="B5" s="503"/>
      <c r="C5" s="503"/>
      <c r="D5" s="503"/>
      <c r="E5" s="503"/>
      <c r="F5" s="503"/>
      <c r="G5" s="503"/>
      <c r="H5" s="503"/>
      <c r="I5" s="503"/>
      <c r="J5" s="503"/>
      <c r="K5" s="503"/>
      <c r="L5" s="503"/>
      <c r="M5" s="503"/>
      <c r="N5" s="503"/>
      <c r="O5" s="503"/>
      <c r="P5" s="504"/>
    </row>
    <row r="6" spans="1:16" ht="18" customHeight="1" x14ac:dyDescent="0.2">
      <c r="A6" s="10" t="s">
        <v>9</v>
      </c>
      <c r="B6" s="437" t="s">
        <v>9</v>
      </c>
      <c r="C6" s="440" t="s">
        <v>9</v>
      </c>
      <c r="D6" s="508" t="s">
        <v>121</v>
      </c>
      <c r="E6" s="14" t="s">
        <v>9</v>
      </c>
      <c r="F6" s="12"/>
      <c r="G6" s="38"/>
      <c r="H6" s="490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38"/>
      <c r="C7" s="441"/>
      <c r="D7" s="509"/>
      <c r="E7" s="57" t="s">
        <v>10</v>
      </c>
      <c r="F7" s="56"/>
      <c r="G7" s="41"/>
      <c r="H7" s="491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38"/>
      <c r="C8" s="441"/>
      <c r="D8" s="509"/>
      <c r="E8" s="57" t="s">
        <v>25</v>
      </c>
      <c r="F8" s="56"/>
      <c r="G8" s="41"/>
      <c r="H8" s="491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38"/>
      <c r="C9" s="441"/>
      <c r="D9" s="509"/>
      <c r="E9" s="57" t="s">
        <v>26</v>
      </c>
      <c r="F9" s="56"/>
      <c r="G9" s="41"/>
      <c r="H9" s="491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38"/>
      <c r="C10" s="441"/>
      <c r="D10" s="509"/>
      <c r="E10" s="57" t="s">
        <v>27</v>
      </c>
      <c r="F10" s="56"/>
      <c r="G10" s="41"/>
      <c r="H10" s="491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38"/>
      <c r="C11" s="441"/>
      <c r="D11" s="509"/>
      <c r="E11" s="57" t="s">
        <v>21</v>
      </c>
      <c r="F11" s="56"/>
      <c r="G11" s="41"/>
      <c r="H11" s="491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38"/>
      <c r="C12" s="441"/>
      <c r="D12" s="509"/>
      <c r="E12" s="57" t="s">
        <v>28</v>
      </c>
      <c r="F12" s="56"/>
      <c r="G12" s="41"/>
      <c r="H12" s="491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38"/>
      <c r="C13" s="441"/>
      <c r="D13" s="509"/>
      <c r="E13" s="57" t="s">
        <v>29</v>
      </c>
      <c r="F13" s="56"/>
      <c r="G13" s="41"/>
      <c r="H13" s="491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38"/>
      <c r="C14" s="441"/>
      <c r="D14" s="509"/>
      <c r="E14" s="57" t="s">
        <v>30</v>
      </c>
      <c r="F14" s="56"/>
      <c r="G14" s="41"/>
      <c r="H14" s="491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38"/>
      <c r="C15" s="441"/>
      <c r="D15" s="509"/>
      <c r="E15" s="57" t="s">
        <v>31</v>
      </c>
      <c r="F15" s="56"/>
      <c r="G15" s="41"/>
      <c r="H15" s="491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38"/>
      <c r="C16" s="441"/>
      <c r="D16" s="509"/>
      <c r="E16" s="57" t="s">
        <v>32</v>
      </c>
      <c r="F16" s="56"/>
      <c r="G16" s="41"/>
      <c r="H16" s="491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38"/>
      <c r="C17" s="441"/>
      <c r="D17" s="509"/>
      <c r="E17" s="57" t="s">
        <v>33</v>
      </c>
      <c r="F17" s="56"/>
      <c r="G17" s="41"/>
      <c r="H17" s="491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38"/>
      <c r="C18" s="441"/>
      <c r="D18" s="509"/>
      <c r="E18" s="57" t="s">
        <v>34</v>
      </c>
      <c r="F18" s="56"/>
      <c r="G18" s="41"/>
      <c r="H18" s="491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38"/>
      <c r="C19" s="441"/>
      <c r="D19" s="509"/>
      <c r="E19" s="57" t="s">
        <v>35</v>
      </c>
      <c r="F19" s="56"/>
      <c r="G19" s="41"/>
      <c r="H19" s="491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38"/>
      <c r="C20" s="441"/>
      <c r="D20" s="509"/>
      <c r="E20" s="57" t="s">
        <v>36</v>
      </c>
      <c r="F20" s="56"/>
      <c r="G20" s="41"/>
      <c r="H20" s="491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38"/>
      <c r="C21" s="441"/>
      <c r="D21" s="509"/>
      <c r="E21" s="57" t="s">
        <v>37</v>
      </c>
      <c r="F21" s="56"/>
      <c r="G21" s="41"/>
      <c r="H21" s="491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38"/>
      <c r="C22" s="441"/>
      <c r="D22" s="509"/>
      <c r="E22" s="57" t="s">
        <v>38</v>
      </c>
      <c r="F22" s="56"/>
      <c r="G22" s="41"/>
      <c r="H22" s="491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38"/>
      <c r="C23" s="441"/>
      <c r="D23" s="509"/>
      <c r="E23" s="57" t="s">
        <v>39</v>
      </c>
      <c r="F23" s="56"/>
      <c r="G23" s="41"/>
      <c r="H23" s="491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38"/>
      <c r="C24" s="441"/>
      <c r="D24" s="510"/>
      <c r="E24" s="57" t="s">
        <v>40</v>
      </c>
      <c r="F24" s="56"/>
      <c r="G24" s="42"/>
      <c r="H24" s="492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38"/>
      <c r="C25" s="441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39"/>
      <c r="C26" s="442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05" t="s">
        <v>126</v>
      </c>
      <c r="B27" s="506"/>
      <c r="C27" s="506"/>
      <c r="D27" s="506"/>
      <c r="E27" s="506"/>
      <c r="F27" s="506"/>
      <c r="G27" s="506"/>
      <c r="H27" s="506"/>
      <c r="I27" s="506"/>
      <c r="J27" s="506"/>
      <c r="K27" s="506"/>
      <c r="L27" s="506"/>
      <c r="M27" s="506"/>
      <c r="N27" s="506"/>
      <c r="O27" s="506"/>
      <c r="P27" s="507"/>
    </row>
    <row r="28" spans="1:16" ht="12" customHeight="1" x14ac:dyDescent="0.2">
      <c r="A28" s="443" t="s">
        <v>9</v>
      </c>
      <c r="B28" s="438" t="s">
        <v>9</v>
      </c>
      <c r="C28" s="441" t="s">
        <v>10</v>
      </c>
      <c r="D28" s="493" t="s">
        <v>43</v>
      </c>
      <c r="E28" s="451"/>
      <c r="F28" s="453" t="s">
        <v>9</v>
      </c>
      <c r="G28" s="466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44"/>
      <c r="B29" s="439"/>
      <c r="C29" s="442"/>
      <c r="D29" s="455"/>
      <c r="E29" s="452"/>
      <c r="F29" s="450"/>
      <c r="G29" s="459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40" t="s">
        <v>11</v>
      </c>
      <c r="D30" s="454" t="s">
        <v>44</v>
      </c>
      <c r="E30" s="456"/>
      <c r="F30" s="449" t="s">
        <v>9</v>
      </c>
      <c r="G30" s="458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42"/>
      <c r="D31" s="455"/>
      <c r="E31" s="457"/>
      <c r="F31" s="450"/>
      <c r="G31" s="459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34" t="s">
        <v>15</v>
      </c>
      <c r="D32" s="435"/>
      <c r="E32" s="435"/>
      <c r="F32" s="435"/>
      <c r="G32" s="435"/>
      <c r="H32" s="436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96" t="s">
        <v>127</v>
      </c>
      <c r="B33" s="497"/>
      <c r="C33" s="497"/>
      <c r="D33" s="497"/>
      <c r="E33" s="497"/>
      <c r="F33" s="497"/>
      <c r="G33" s="497"/>
      <c r="H33" s="497"/>
      <c r="I33" s="497"/>
      <c r="J33" s="497"/>
      <c r="K33" s="497"/>
      <c r="L33" s="497"/>
      <c r="M33" s="497"/>
      <c r="N33" s="497"/>
      <c r="O33" s="497"/>
      <c r="P33" s="498"/>
    </row>
    <row r="34" spans="1:16" s="2" customFormat="1" ht="20.25" customHeight="1" x14ac:dyDescent="0.2">
      <c r="A34" s="470" t="s">
        <v>10</v>
      </c>
      <c r="B34" s="472" t="s">
        <v>9</v>
      </c>
      <c r="C34" s="474" t="s">
        <v>12</v>
      </c>
      <c r="D34" s="476" t="s">
        <v>122</v>
      </c>
      <c r="E34" s="478"/>
      <c r="F34" s="488"/>
      <c r="G34" s="486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71"/>
      <c r="B35" s="473"/>
      <c r="C35" s="475"/>
      <c r="D35" s="477"/>
      <c r="E35" s="479"/>
      <c r="F35" s="487"/>
      <c r="G35" s="487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34" t="s">
        <v>15</v>
      </c>
      <c r="D36" s="435"/>
      <c r="E36" s="435"/>
      <c r="F36" s="435"/>
      <c r="G36" s="435"/>
      <c r="H36" s="436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83" t="s">
        <v>128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5"/>
    </row>
    <row r="38" spans="1:16" s="2" customFormat="1" ht="13.5" customHeight="1" x14ac:dyDescent="0.2">
      <c r="A38" s="470" t="s">
        <v>10</v>
      </c>
      <c r="B38" s="472" t="s">
        <v>9</v>
      </c>
      <c r="C38" s="474" t="s">
        <v>20</v>
      </c>
      <c r="D38" s="476" t="s">
        <v>123</v>
      </c>
      <c r="E38" s="478"/>
      <c r="F38" s="488"/>
      <c r="G38" s="486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71"/>
      <c r="B39" s="473"/>
      <c r="C39" s="475"/>
      <c r="D39" s="477"/>
      <c r="E39" s="479"/>
      <c r="F39" s="487"/>
      <c r="G39" s="487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70" t="s">
        <v>10</v>
      </c>
      <c r="B40" s="472" t="s">
        <v>9</v>
      </c>
      <c r="C40" s="474" t="s">
        <v>22</v>
      </c>
      <c r="D40" s="476" t="s">
        <v>125</v>
      </c>
      <c r="E40" s="478"/>
      <c r="F40" s="488"/>
      <c r="G40" s="486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71"/>
      <c r="B41" s="473"/>
      <c r="C41" s="475"/>
      <c r="D41" s="477"/>
      <c r="E41" s="479"/>
      <c r="F41" s="487"/>
      <c r="G41" s="487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34" t="s">
        <v>15</v>
      </c>
      <c r="D42" s="435"/>
      <c r="E42" s="435"/>
      <c r="F42" s="435"/>
      <c r="G42" s="435"/>
      <c r="H42" s="436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83" t="s">
        <v>129</v>
      </c>
      <c r="B43" s="484"/>
      <c r="C43" s="484"/>
      <c r="D43" s="484"/>
      <c r="E43" s="484"/>
      <c r="F43" s="484"/>
      <c r="G43" s="484"/>
      <c r="H43" s="484"/>
      <c r="I43" s="484"/>
      <c r="J43" s="484"/>
      <c r="K43" s="484"/>
      <c r="L43" s="484"/>
      <c r="M43" s="484"/>
      <c r="N43" s="484"/>
      <c r="O43" s="484"/>
      <c r="P43" s="485"/>
    </row>
    <row r="44" spans="1:16" ht="13.5" customHeight="1" x14ac:dyDescent="0.2">
      <c r="A44" s="500" t="s">
        <v>9</v>
      </c>
      <c r="B44" s="526" t="s">
        <v>9</v>
      </c>
      <c r="C44" s="519" t="s">
        <v>20</v>
      </c>
      <c r="D44" s="513" t="s">
        <v>45</v>
      </c>
      <c r="E44" s="515"/>
      <c r="F44" s="545" t="s">
        <v>9</v>
      </c>
      <c r="G44" s="541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01"/>
      <c r="B45" s="527"/>
      <c r="C45" s="520"/>
      <c r="D45" s="514"/>
      <c r="E45" s="516"/>
      <c r="F45" s="547"/>
      <c r="G45" s="543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70" t="s">
        <v>10</v>
      </c>
      <c r="B46" s="517" t="s">
        <v>9</v>
      </c>
      <c r="C46" s="474" t="s">
        <v>22</v>
      </c>
      <c r="D46" s="511" t="s">
        <v>47</v>
      </c>
      <c r="E46" s="478"/>
      <c r="F46" s="488" t="s">
        <v>9</v>
      </c>
      <c r="G46" s="528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71"/>
      <c r="B47" s="475"/>
      <c r="C47" s="475"/>
      <c r="D47" s="512"/>
      <c r="E47" s="479"/>
      <c r="F47" s="487"/>
      <c r="G47" s="529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70" t="s">
        <v>10</v>
      </c>
      <c r="B48" s="517" t="s">
        <v>9</v>
      </c>
      <c r="C48" s="474" t="s">
        <v>25</v>
      </c>
      <c r="D48" s="530" t="s">
        <v>48</v>
      </c>
      <c r="E48" s="478"/>
      <c r="F48" s="488" t="s">
        <v>9</v>
      </c>
      <c r="G48" s="528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71"/>
      <c r="B49" s="475"/>
      <c r="C49" s="475"/>
      <c r="D49" s="531"/>
      <c r="E49" s="479"/>
      <c r="F49" s="487"/>
      <c r="G49" s="529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70" t="s">
        <v>10</v>
      </c>
      <c r="B50" s="517" t="s">
        <v>9</v>
      </c>
      <c r="C50" s="474" t="s">
        <v>27</v>
      </c>
      <c r="D50" s="511" t="s">
        <v>50</v>
      </c>
      <c r="E50" s="478"/>
      <c r="F50" s="488" t="s">
        <v>9</v>
      </c>
      <c r="G50" s="528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71"/>
      <c r="B51" s="475"/>
      <c r="C51" s="475"/>
      <c r="D51" s="512"/>
      <c r="E51" s="479"/>
      <c r="F51" s="487"/>
      <c r="G51" s="529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70" t="s">
        <v>10</v>
      </c>
      <c r="B52" s="517" t="s">
        <v>9</v>
      </c>
      <c r="C52" s="474" t="s">
        <v>21</v>
      </c>
      <c r="D52" s="530" t="s">
        <v>51</v>
      </c>
      <c r="E52" s="478"/>
      <c r="F52" s="488" t="s">
        <v>9</v>
      </c>
      <c r="G52" s="528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71"/>
      <c r="B53" s="475"/>
      <c r="C53" s="475"/>
      <c r="D53" s="531"/>
      <c r="E53" s="479"/>
      <c r="F53" s="487"/>
      <c r="G53" s="529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70" t="s">
        <v>10</v>
      </c>
      <c r="B54" s="517" t="s">
        <v>9</v>
      </c>
      <c r="C54" s="474" t="s">
        <v>28</v>
      </c>
      <c r="D54" s="530" t="s">
        <v>52</v>
      </c>
      <c r="E54" s="478"/>
      <c r="F54" s="488" t="s">
        <v>9</v>
      </c>
      <c r="G54" s="528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71"/>
      <c r="B55" s="475"/>
      <c r="C55" s="475"/>
      <c r="D55" s="531"/>
      <c r="E55" s="479"/>
      <c r="F55" s="487"/>
      <c r="G55" s="529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70" t="s">
        <v>10</v>
      </c>
      <c r="B56" s="517" t="s">
        <v>9</v>
      </c>
      <c r="C56" s="474" t="s">
        <v>29</v>
      </c>
      <c r="D56" s="511" t="s">
        <v>53</v>
      </c>
      <c r="E56" s="478"/>
      <c r="F56" s="488" t="s">
        <v>9</v>
      </c>
      <c r="G56" s="528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71"/>
      <c r="B57" s="475"/>
      <c r="C57" s="475"/>
      <c r="D57" s="512"/>
      <c r="E57" s="479"/>
      <c r="F57" s="487"/>
      <c r="G57" s="529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54" t="s">
        <v>10</v>
      </c>
      <c r="B58" s="517" t="s">
        <v>9</v>
      </c>
      <c r="C58" s="474" t="s">
        <v>30</v>
      </c>
      <c r="D58" s="144" t="s">
        <v>54</v>
      </c>
      <c r="E58" s="548"/>
      <c r="F58" s="488" t="s">
        <v>9</v>
      </c>
      <c r="G58" s="549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79"/>
      <c r="B59" s="555"/>
      <c r="C59" s="555"/>
      <c r="D59" s="145"/>
      <c r="E59" s="487"/>
      <c r="F59" s="487"/>
      <c r="G59" s="529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70" t="s">
        <v>10</v>
      </c>
      <c r="B60" s="517" t="s">
        <v>9</v>
      </c>
      <c r="C60" s="474" t="s">
        <v>60</v>
      </c>
      <c r="D60" s="530" t="s">
        <v>55</v>
      </c>
      <c r="E60" s="478"/>
      <c r="F60" s="488" t="s">
        <v>9</v>
      </c>
      <c r="G60" s="528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71"/>
      <c r="B61" s="475"/>
      <c r="C61" s="475"/>
      <c r="D61" s="531"/>
      <c r="E61" s="479"/>
      <c r="F61" s="487"/>
      <c r="G61" s="529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70" t="s">
        <v>10</v>
      </c>
      <c r="B62" s="517" t="s">
        <v>9</v>
      </c>
      <c r="C62" s="474" t="s">
        <v>31</v>
      </c>
      <c r="D62" s="511" t="s">
        <v>56</v>
      </c>
      <c r="E62" s="478"/>
      <c r="F62" s="488" t="s">
        <v>9</v>
      </c>
      <c r="G62" s="528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71"/>
      <c r="B63" s="475"/>
      <c r="C63" s="475"/>
      <c r="D63" s="512"/>
      <c r="E63" s="479"/>
      <c r="F63" s="487"/>
      <c r="G63" s="529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00" t="s">
        <v>10</v>
      </c>
      <c r="B64" s="526" t="s">
        <v>9</v>
      </c>
      <c r="C64" s="519" t="s">
        <v>32</v>
      </c>
      <c r="D64" s="513" t="s">
        <v>57</v>
      </c>
      <c r="E64" s="515"/>
      <c r="F64" s="545" t="s">
        <v>9</v>
      </c>
      <c r="G64" s="541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01"/>
      <c r="B65" s="527"/>
      <c r="C65" s="520"/>
      <c r="D65" s="514"/>
      <c r="E65" s="516"/>
      <c r="F65" s="547"/>
      <c r="G65" s="543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70" t="s">
        <v>10</v>
      </c>
      <c r="B66" s="517" t="s">
        <v>9</v>
      </c>
      <c r="C66" s="474" t="s">
        <v>35</v>
      </c>
      <c r="D66" s="530" t="s">
        <v>61</v>
      </c>
      <c r="E66" s="478"/>
      <c r="F66" s="488" t="s">
        <v>9</v>
      </c>
      <c r="G66" s="528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71"/>
      <c r="B67" s="475"/>
      <c r="C67" s="475"/>
      <c r="D67" s="531"/>
      <c r="E67" s="479"/>
      <c r="F67" s="487"/>
      <c r="G67" s="529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70" t="s">
        <v>10</v>
      </c>
      <c r="B68" s="517" t="s">
        <v>9</v>
      </c>
      <c r="C68" s="474" t="s">
        <v>37</v>
      </c>
      <c r="D68" s="511" t="s">
        <v>63</v>
      </c>
      <c r="E68" s="478"/>
      <c r="F68" s="488" t="s">
        <v>9</v>
      </c>
      <c r="G68" s="528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71"/>
      <c r="B69" s="475"/>
      <c r="C69" s="475"/>
      <c r="D69" s="512"/>
      <c r="E69" s="479"/>
      <c r="F69" s="487"/>
      <c r="G69" s="529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70" t="s">
        <v>10</v>
      </c>
      <c r="B70" s="517" t="s">
        <v>9</v>
      </c>
      <c r="C70" s="474" t="s">
        <v>69</v>
      </c>
      <c r="D70" s="511" t="s">
        <v>64</v>
      </c>
      <c r="E70" s="478"/>
      <c r="F70" s="488" t="s">
        <v>9</v>
      </c>
      <c r="G70" s="528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71"/>
      <c r="B71" s="475"/>
      <c r="C71" s="475"/>
      <c r="D71" s="512"/>
      <c r="E71" s="479"/>
      <c r="F71" s="487"/>
      <c r="G71" s="529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70" t="s">
        <v>10</v>
      </c>
      <c r="B72" s="517" t="s">
        <v>9</v>
      </c>
      <c r="C72" s="474" t="s">
        <v>38</v>
      </c>
      <c r="D72" s="511" t="s">
        <v>67</v>
      </c>
      <c r="E72" s="478"/>
      <c r="F72" s="488" t="s">
        <v>9</v>
      </c>
      <c r="G72" s="528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71"/>
      <c r="B73" s="475"/>
      <c r="C73" s="475"/>
      <c r="D73" s="512"/>
      <c r="E73" s="479"/>
      <c r="F73" s="487"/>
      <c r="G73" s="529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70" t="s">
        <v>10</v>
      </c>
      <c r="B74" s="517" t="s">
        <v>9</v>
      </c>
      <c r="C74" s="474" t="s">
        <v>39</v>
      </c>
      <c r="D74" s="511" t="s">
        <v>68</v>
      </c>
      <c r="E74" s="478"/>
      <c r="F74" s="488" t="s">
        <v>9</v>
      </c>
      <c r="G74" s="528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71"/>
      <c r="B75" s="475"/>
      <c r="C75" s="475"/>
      <c r="D75" s="512"/>
      <c r="E75" s="479"/>
      <c r="F75" s="487"/>
      <c r="G75" s="529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70" t="s">
        <v>10</v>
      </c>
      <c r="B76" s="517" t="s">
        <v>9</v>
      </c>
      <c r="C76" s="474" t="s">
        <v>40</v>
      </c>
      <c r="D76" s="511" t="s">
        <v>70</v>
      </c>
      <c r="E76" s="478"/>
      <c r="F76" s="488" t="s">
        <v>9</v>
      </c>
      <c r="G76" s="528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71"/>
      <c r="B77" s="475"/>
      <c r="C77" s="475"/>
      <c r="D77" s="512"/>
      <c r="E77" s="479"/>
      <c r="F77" s="487"/>
      <c r="G77" s="529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70" t="s">
        <v>10</v>
      </c>
      <c r="B78" s="517" t="s">
        <v>9</v>
      </c>
      <c r="C78" s="474" t="s">
        <v>41</v>
      </c>
      <c r="D78" s="511" t="s">
        <v>72</v>
      </c>
      <c r="E78" s="478"/>
      <c r="F78" s="488" t="s">
        <v>9</v>
      </c>
      <c r="G78" s="528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71"/>
      <c r="B79" s="475"/>
      <c r="C79" s="475"/>
      <c r="D79" s="512"/>
      <c r="E79" s="479"/>
      <c r="F79" s="487"/>
      <c r="G79" s="529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70" t="s">
        <v>10</v>
      </c>
      <c r="B80" s="517" t="s">
        <v>9</v>
      </c>
      <c r="C80" s="474" t="s">
        <v>80</v>
      </c>
      <c r="D80" s="530" t="s">
        <v>75</v>
      </c>
      <c r="E80" s="478"/>
      <c r="F80" s="488" t="s">
        <v>9</v>
      </c>
      <c r="G80" s="528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71"/>
      <c r="B81" s="475"/>
      <c r="C81" s="475"/>
      <c r="D81" s="531"/>
      <c r="E81" s="479"/>
      <c r="F81" s="487"/>
      <c r="G81" s="529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70" t="s">
        <v>10</v>
      </c>
      <c r="B82" s="517" t="s">
        <v>9</v>
      </c>
      <c r="C82" s="474" t="s">
        <v>82</v>
      </c>
      <c r="D82" s="530" t="s">
        <v>76</v>
      </c>
      <c r="E82" s="478"/>
      <c r="F82" s="488" t="s">
        <v>9</v>
      </c>
      <c r="G82" s="528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71"/>
      <c r="B83" s="475"/>
      <c r="C83" s="475"/>
      <c r="D83" s="531"/>
      <c r="E83" s="479"/>
      <c r="F83" s="487"/>
      <c r="G83" s="529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70" t="s">
        <v>10</v>
      </c>
      <c r="B84" s="517" t="s">
        <v>9</v>
      </c>
      <c r="C84" s="474" t="s">
        <v>84</v>
      </c>
      <c r="D84" s="530" t="s">
        <v>77</v>
      </c>
      <c r="E84" s="478"/>
      <c r="F84" s="488" t="s">
        <v>9</v>
      </c>
      <c r="G84" s="528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71"/>
      <c r="B85" s="475"/>
      <c r="C85" s="475"/>
      <c r="D85" s="531"/>
      <c r="E85" s="479"/>
      <c r="F85" s="487"/>
      <c r="G85" s="529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00" t="s">
        <v>10</v>
      </c>
      <c r="B86" s="526" t="s">
        <v>9</v>
      </c>
      <c r="C86" s="519" t="s">
        <v>86</v>
      </c>
      <c r="D86" s="513" t="s">
        <v>79</v>
      </c>
      <c r="E86" s="515"/>
      <c r="F86" s="545" t="s">
        <v>9</v>
      </c>
      <c r="G86" s="541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01"/>
      <c r="B87" s="527"/>
      <c r="C87" s="520"/>
      <c r="D87" s="514"/>
      <c r="E87" s="516"/>
      <c r="F87" s="547"/>
      <c r="G87" s="543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70" t="s">
        <v>10</v>
      </c>
      <c r="B88" s="517" t="s">
        <v>9</v>
      </c>
      <c r="C88" s="474" t="s">
        <v>88</v>
      </c>
      <c r="D88" s="521" t="s">
        <v>81</v>
      </c>
      <c r="E88" s="478"/>
      <c r="F88" s="488" t="s">
        <v>9</v>
      </c>
      <c r="G88" s="528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71"/>
      <c r="B89" s="475"/>
      <c r="C89" s="475"/>
      <c r="D89" s="522"/>
      <c r="E89" s="479"/>
      <c r="F89" s="487"/>
      <c r="G89" s="529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70" t="s">
        <v>10</v>
      </c>
      <c r="B90" s="517" t="s">
        <v>9</v>
      </c>
      <c r="C90" s="474" t="s">
        <v>90</v>
      </c>
      <c r="D90" s="511" t="s">
        <v>83</v>
      </c>
      <c r="E90" s="478"/>
      <c r="F90" s="488" t="s">
        <v>9</v>
      </c>
      <c r="G90" s="528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71"/>
      <c r="B91" s="475"/>
      <c r="C91" s="475"/>
      <c r="D91" s="512"/>
      <c r="E91" s="479"/>
      <c r="F91" s="487"/>
      <c r="G91" s="529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70" t="s">
        <v>10</v>
      </c>
      <c r="B92" s="517" t="s">
        <v>9</v>
      </c>
      <c r="C92" s="474" t="s">
        <v>92</v>
      </c>
      <c r="D92" s="511" t="s">
        <v>85</v>
      </c>
      <c r="E92" s="478"/>
      <c r="F92" s="488" t="s">
        <v>9</v>
      </c>
      <c r="G92" s="528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71"/>
      <c r="B93" s="475"/>
      <c r="C93" s="475"/>
      <c r="D93" s="512"/>
      <c r="E93" s="479"/>
      <c r="F93" s="487"/>
      <c r="G93" s="529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70" t="s">
        <v>10</v>
      </c>
      <c r="B94" s="517" t="s">
        <v>9</v>
      </c>
      <c r="C94" s="474" t="s">
        <v>94</v>
      </c>
      <c r="D94" s="511" t="s">
        <v>87</v>
      </c>
      <c r="E94" s="478"/>
      <c r="F94" s="488" t="s">
        <v>9</v>
      </c>
      <c r="G94" s="528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71"/>
      <c r="B95" s="475"/>
      <c r="C95" s="475"/>
      <c r="D95" s="512"/>
      <c r="E95" s="479"/>
      <c r="F95" s="487"/>
      <c r="G95" s="529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70" t="s">
        <v>10</v>
      </c>
      <c r="B96" s="517" t="s">
        <v>9</v>
      </c>
      <c r="C96" s="474" t="s">
        <v>96</v>
      </c>
      <c r="D96" s="511" t="s">
        <v>89</v>
      </c>
      <c r="E96" s="478"/>
      <c r="F96" s="488" t="s">
        <v>9</v>
      </c>
      <c r="G96" s="528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71"/>
      <c r="B97" s="475"/>
      <c r="C97" s="475"/>
      <c r="D97" s="512"/>
      <c r="E97" s="479"/>
      <c r="F97" s="487"/>
      <c r="G97" s="529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70" t="s">
        <v>10</v>
      </c>
      <c r="B98" s="517" t="s">
        <v>9</v>
      </c>
      <c r="C98" s="474" t="s">
        <v>98</v>
      </c>
      <c r="D98" s="511" t="s">
        <v>91</v>
      </c>
      <c r="E98" s="478"/>
      <c r="F98" s="488" t="s">
        <v>9</v>
      </c>
      <c r="G98" s="528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71"/>
      <c r="B99" s="475"/>
      <c r="C99" s="475"/>
      <c r="D99" s="512"/>
      <c r="E99" s="479"/>
      <c r="F99" s="487"/>
      <c r="G99" s="529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70" t="s">
        <v>10</v>
      </c>
      <c r="B100" s="517" t="s">
        <v>9</v>
      </c>
      <c r="C100" s="474" t="s">
        <v>100</v>
      </c>
      <c r="D100" s="511" t="s">
        <v>93</v>
      </c>
      <c r="E100" s="478"/>
      <c r="F100" s="488" t="s">
        <v>9</v>
      </c>
      <c r="G100" s="528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71"/>
      <c r="B101" s="475"/>
      <c r="C101" s="475"/>
      <c r="D101" s="512"/>
      <c r="E101" s="479"/>
      <c r="F101" s="487"/>
      <c r="G101" s="529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70" t="s">
        <v>10</v>
      </c>
      <c r="B102" s="517" t="s">
        <v>9</v>
      </c>
      <c r="C102" s="474" t="s">
        <v>102</v>
      </c>
      <c r="D102" s="511" t="s">
        <v>95</v>
      </c>
      <c r="E102" s="478"/>
      <c r="F102" s="488" t="s">
        <v>9</v>
      </c>
      <c r="G102" s="528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71"/>
      <c r="B103" s="475"/>
      <c r="C103" s="475"/>
      <c r="D103" s="512"/>
      <c r="E103" s="479"/>
      <c r="F103" s="487"/>
      <c r="G103" s="529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00" t="s">
        <v>10</v>
      </c>
      <c r="B104" s="526" t="s">
        <v>9</v>
      </c>
      <c r="C104" s="519" t="s">
        <v>104</v>
      </c>
      <c r="D104" s="534" t="s">
        <v>97</v>
      </c>
      <c r="E104" s="515"/>
      <c r="F104" s="545" t="s">
        <v>9</v>
      </c>
      <c r="G104" s="541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39"/>
      <c r="B105" s="537"/>
      <c r="C105" s="540"/>
      <c r="D105" s="535"/>
      <c r="E105" s="544"/>
      <c r="F105" s="546"/>
      <c r="G105" s="542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01"/>
      <c r="B106" s="527"/>
      <c r="C106" s="520"/>
      <c r="D106" s="536"/>
      <c r="E106" s="516"/>
      <c r="F106" s="547"/>
      <c r="G106" s="543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70" t="s">
        <v>10</v>
      </c>
      <c r="B107" s="517" t="s">
        <v>9</v>
      </c>
      <c r="C107" s="474" t="s">
        <v>106</v>
      </c>
      <c r="D107" s="511" t="s">
        <v>99</v>
      </c>
      <c r="E107" s="478"/>
      <c r="F107" s="488" t="s">
        <v>9</v>
      </c>
      <c r="G107" s="528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71"/>
      <c r="B108" s="475"/>
      <c r="C108" s="475"/>
      <c r="D108" s="512"/>
      <c r="E108" s="479"/>
      <c r="F108" s="487"/>
      <c r="G108" s="529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70" t="s">
        <v>10</v>
      </c>
      <c r="B109" s="517" t="s">
        <v>9</v>
      </c>
      <c r="C109" s="474" t="s">
        <v>112</v>
      </c>
      <c r="D109" s="511" t="s">
        <v>105</v>
      </c>
      <c r="E109" s="478"/>
      <c r="F109" s="488" t="s">
        <v>9</v>
      </c>
      <c r="G109" s="528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71"/>
      <c r="B110" s="475"/>
      <c r="C110" s="475"/>
      <c r="D110" s="512"/>
      <c r="E110" s="479"/>
      <c r="F110" s="487"/>
      <c r="G110" s="529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70" t="s">
        <v>10</v>
      </c>
      <c r="B111" s="517" t="s">
        <v>9</v>
      </c>
      <c r="C111" s="474" t="s">
        <v>114</v>
      </c>
      <c r="D111" s="521" t="s">
        <v>107</v>
      </c>
      <c r="E111" s="478"/>
      <c r="F111" s="488" t="s">
        <v>9</v>
      </c>
      <c r="G111" s="528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71"/>
      <c r="B112" s="475"/>
      <c r="C112" s="475"/>
      <c r="D112" s="522"/>
      <c r="E112" s="479"/>
      <c r="F112" s="487"/>
      <c r="G112" s="529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70" t="s">
        <v>10</v>
      </c>
      <c r="B113" s="517" t="s">
        <v>9</v>
      </c>
      <c r="C113" s="474" t="s">
        <v>117</v>
      </c>
      <c r="D113" s="511" t="s">
        <v>111</v>
      </c>
      <c r="E113" s="478"/>
      <c r="F113" s="488" t="s">
        <v>9</v>
      </c>
      <c r="G113" s="528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71"/>
      <c r="B114" s="475"/>
      <c r="C114" s="475"/>
      <c r="D114" s="512"/>
      <c r="E114" s="479"/>
      <c r="F114" s="487"/>
      <c r="G114" s="529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70" t="s">
        <v>10</v>
      </c>
      <c r="B115" s="517" t="s">
        <v>9</v>
      </c>
      <c r="C115" s="474" t="s">
        <v>118</v>
      </c>
      <c r="D115" s="511" t="s">
        <v>113</v>
      </c>
      <c r="E115" s="478"/>
      <c r="F115" s="488" t="s">
        <v>9</v>
      </c>
      <c r="G115" s="528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71"/>
      <c r="B116" s="475"/>
      <c r="C116" s="475"/>
      <c r="D116" s="512"/>
      <c r="E116" s="479"/>
      <c r="F116" s="487"/>
      <c r="G116" s="529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00" t="s">
        <v>10</v>
      </c>
      <c r="B117" s="526" t="s">
        <v>9</v>
      </c>
      <c r="C117" s="519" t="s">
        <v>26</v>
      </c>
      <c r="D117" s="556" t="s">
        <v>49</v>
      </c>
      <c r="E117" s="515"/>
      <c r="F117" s="545" t="s">
        <v>9</v>
      </c>
      <c r="G117" s="541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01"/>
      <c r="B118" s="527"/>
      <c r="C118" s="520"/>
      <c r="D118" s="557"/>
      <c r="E118" s="516"/>
      <c r="F118" s="547"/>
      <c r="G118" s="543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70" t="s">
        <v>10</v>
      </c>
      <c r="B119" s="517" t="s">
        <v>9</v>
      </c>
      <c r="C119" s="474" t="s">
        <v>33</v>
      </c>
      <c r="D119" s="532" t="s">
        <v>58</v>
      </c>
      <c r="E119" s="478"/>
      <c r="F119" s="488" t="s">
        <v>9</v>
      </c>
      <c r="G119" s="528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71"/>
      <c r="B120" s="475"/>
      <c r="C120" s="475"/>
      <c r="D120" s="533"/>
      <c r="E120" s="479"/>
      <c r="F120" s="487"/>
      <c r="G120" s="529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70" t="s">
        <v>10</v>
      </c>
      <c r="B121" s="517" t="s">
        <v>9</v>
      </c>
      <c r="C121" s="474" t="s">
        <v>34</v>
      </c>
      <c r="D121" s="532" t="s">
        <v>59</v>
      </c>
      <c r="E121" s="478"/>
      <c r="F121" s="488" t="s">
        <v>9</v>
      </c>
      <c r="G121" s="528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71"/>
      <c r="B122" s="475"/>
      <c r="C122" s="475"/>
      <c r="D122" s="533"/>
      <c r="E122" s="479"/>
      <c r="F122" s="487"/>
      <c r="G122" s="529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70" t="s">
        <v>10</v>
      </c>
      <c r="B123" s="517" t="s">
        <v>9</v>
      </c>
      <c r="C123" s="474" t="s">
        <v>36</v>
      </c>
      <c r="D123" s="532" t="s">
        <v>62</v>
      </c>
      <c r="E123" s="478"/>
      <c r="F123" s="488" t="s">
        <v>9</v>
      </c>
      <c r="G123" s="528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71"/>
      <c r="B124" s="475"/>
      <c r="C124" s="475"/>
      <c r="D124" s="533"/>
      <c r="E124" s="479"/>
      <c r="F124" s="487"/>
      <c r="G124" s="529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00" t="s">
        <v>10</v>
      </c>
      <c r="B125" s="526" t="s">
        <v>9</v>
      </c>
      <c r="C125" s="519" t="s">
        <v>71</v>
      </c>
      <c r="D125" s="556" t="s">
        <v>65</v>
      </c>
      <c r="E125" s="515"/>
      <c r="F125" s="545" t="s">
        <v>9</v>
      </c>
      <c r="G125" s="541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01"/>
      <c r="B126" s="527"/>
      <c r="C126" s="520"/>
      <c r="D126" s="557"/>
      <c r="E126" s="516"/>
      <c r="F126" s="547"/>
      <c r="G126" s="543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70" t="s">
        <v>10</v>
      </c>
      <c r="B127" s="517" t="s">
        <v>9</v>
      </c>
      <c r="C127" s="474" t="s">
        <v>78</v>
      </c>
      <c r="D127" s="532" t="s">
        <v>74</v>
      </c>
      <c r="E127" s="478"/>
      <c r="F127" s="488" t="s">
        <v>9</v>
      </c>
      <c r="G127" s="528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71"/>
      <c r="B128" s="475"/>
      <c r="C128" s="475"/>
      <c r="D128" s="533"/>
      <c r="E128" s="479"/>
      <c r="F128" s="487"/>
      <c r="G128" s="529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70" t="s">
        <v>10</v>
      </c>
      <c r="B129" s="517" t="s">
        <v>9</v>
      </c>
      <c r="C129" s="474" t="s">
        <v>108</v>
      </c>
      <c r="D129" s="532" t="s">
        <v>101</v>
      </c>
      <c r="E129" s="478"/>
      <c r="F129" s="488" t="s">
        <v>9</v>
      </c>
      <c r="G129" s="528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71"/>
      <c r="B130" s="475"/>
      <c r="C130" s="475"/>
      <c r="D130" s="533"/>
      <c r="E130" s="479"/>
      <c r="F130" s="487"/>
      <c r="G130" s="529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70" t="s">
        <v>10</v>
      </c>
      <c r="B131" s="517" t="s">
        <v>9</v>
      </c>
      <c r="C131" s="474" t="s">
        <v>110</v>
      </c>
      <c r="D131" s="532" t="s">
        <v>103</v>
      </c>
      <c r="E131" s="478"/>
      <c r="F131" s="488" t="s">
        <v>9</v>
      </c>
      <c r="G131" s="528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71"/>
      <c r="B132" s="475"/>
      <c r="C132" s="475"/>
      <c r="D132" s="533"/>
      <c r="E132" s="479"/>
      <c r="F132" s="487"/>
      <c r="G132" s="529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70" t="s">
        <v>10</v>
      </c>
      <c r="B133" s="517" t="s">
        <v>9</v>
      </c>
      <c r="C133" s="474" t="s">
        <v>115</v>
      </c>
      <c r="D133" s="532" t="s">
        <v>109</v>
      </c>
      <c r="E133" s="478"/>
      <c r="F133" s="488" t="s">
        <v>9</v>
      </c>
      <c r="G133" s="528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71"/>
      <c r="B134" s="475"/>
      <c r="C134" s="475"/>
      <c r="D134" s="533"/>
      <c r="E134" s="479"/>
      <c r="F134" s="487"/>
      <c r="G134" s="529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70" t="s">
        <v>10</v>
      </c>
      <c r="B135" s="517" t="s">
        <v>9</v>
      </c>
      <c r="C135" s="474" t="s">
        <v>119</v>
      </c>
      <c r="D135" s="138" t="s">
        <v>124</v>
      </c>
      <c r="E135" s="548"/>
      <c r="F135" s="548"/>
      <c r="G135" s="549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38"/>
      <c r="B136" s="560"/>
      <c r="C136" s="558"/>
      <c r="D136" s="139"/>
      <c r="E136" s="487"/>
      <c r="F136" s="487"/>
      <c r="G136" s="529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70" t="s">
        <v>10</v>
      </c>
      <c r="B137" s="517" t="s">
        <v>9</v>
      </c>
      <c r="C137" s="474" t="s">
        <v>120</v>
      </c>
      <c r="D137" s="532" t="s">
        <v>116</v>
      </c>
      <c r="E137" s="552"/>
      <c r="F137" s="488" t="s">
        <v>9</v>
      </c>
      <c r="G137" s="528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38"/>
      <c r="B138" s="560"/>
      <c r="C138" s="558"/>
      <c r="D138" s="559"/>
      <c r="E138" s="553"/>
      <c r="F138" s="550"/>
      <c r="G138" s="551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70" t="s">
        <v>10</v>
      </c>
      <c r="B139" s="517" t="s">
        <v>9</v>
      </c>
      <c r="C139" s="474" t="s">
        <v>73</v>
      </c>
      <c r="D139" s="532" t="s">
        <v>66</v>
      </c>
      <c r="E139" s="478"/>
      <c r="F139" s="488" t="s">
        <v>9</v>
      </c>
      <c r="G139" s="528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71"/>
      <c r="B140" s="475"/>
      <c r="C140" s="475"/>
      <c r="D140" s="533"/>
      <c r="E140" s="479"/>
      <c r="F140" s="487"/>
      <c r="G140" s="529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34" t="s">
        <v>15</v>
      </c>
      <c r="D141" s="435"/>
      <c r="E141" s="435"/>
      <c r="F141" s="435"/>
      <c r="G141" s="435"/>
      <c r="H141" s="518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23" t="s">
        <v>131</v>
      </c>
      <c r="D142" s="524"/>
      <c r="E142" s="524"/>
      <c r="F142" s="524"/>
      <c r="G142" s="524"/>
      <c r="H142" s="525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2026-03-12T13:20:10Z</cp:lastPrinted>
  <dcterms:created xsi:type="dcterms:W3CDTF">2004-05-19T10:48:48Z</dcterms:created>
  <dcterms:modified xsi:type="dcterms:W3CDTF">2026-03-12T13:50:52Z</dcterms:modified>
</cp:coreProperties>
</file>