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 Ataskaitos_MVP_uz_2025_ m._2025_03\Seniuniju_ Ataskaitos_MVP_uz_2025_ m\"/>
    </mc:Choice>
  </mc:AlternateContent>
  <xr:revisionPtr revIDLastSave="0" documentId="13_ncr:1_{629AEB86-C132-4437-979E-C1431734E1F5}" xr6:coauthVersionLast="47" xr6:coauthVersionMax="47" xr10:uidLastSave="{00000000-0000-0000-0000-000000000000}"/>
  <bookViews>
    <workbookView xWindow="28800" yWindow="1185" windowWidth="28800" windowHeight="1410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2" i="20" l="1"/>
  <c r="H63" i="20" s="1"/>
  <c r="H52" i="20"/>
  <c r="H53" i="20" s="1"/>
  <c r="H46" i="20"/>
  <c r="H40" i="20"/>
  <c r="H36" i="20"/>
  <c r="H47" i="20" s="1"/>
  <c r="H29" i="20"/>
  <c r="H30" i="20" s="1"/>
  <c r="H23" i="20"/>
  <c r="H24" i="20" s="1"/>
  <c r="H15" i="20"/>
  <c r="H16" i="20" s="1"/>
  <c r="G15" i="20"/>
  <c r="G16" i="20" s="1"/>
  <c r="G23" i="20"/>
  <c r="G24" i="20" s="1"/>
  <c r="G29" i="20"/>
  <c r="G30" i="20" s="1"/>
  <c r="G36" i="20"/>
  <c r="G40" i="20"/>
  <c r="G46" i="20"/>
  <c r="G52" i="20"/>
  <c r="G53" i="20" s="1"/>
  <c r="G62" i="20"/>
  <c r="G63" i="20" s="1"/>
  <c r="H64" i="20" l="1"/>
  <c r="G47" i="20"/>
  <c r="G64" i="20" s="1"/>
  <c r="P141" i="19"/>
  <c r="O141" i="19"/>
  <c r="N141" i="19"/>
  <c r="L141" i="19"/>
  <c r="L142" i="19" s="1"/>
  <c r="K141" i="19"/>
  <c r="K142" i="19" s="1"/>
  <c r="J141" i="19"/>
  <c r="M44" i="19"/>
  <c r="O42" i="19"/>
  <c r="K42" i="19"/>
  <c r="P41" i="19"/>
  <c r="N41" i="19"/>
  <c r="L41" i="19"/>
  <c r="J41" i="19"/>
  <c r="I41" i="19" s="1"/>
  <c r="M40" i="19"/>
  <c r="M41" i="19" s="1"/>
  <c r="I40" i="19"/>
  <c r="P39" i="19"/>
  <c r="N39" i="19"/>
  <c r="L39" i="19"/>
  <c r="J39" i="19"/>
  <c r="M38" i="19"/>
  <c r="M39" i="19" s="1"/>
  <c r="I38" i="19"/>
  <c r="O36" i="19"/>
  <c r="K36" i="19"/>
  <c r="P35" i="19"/>
  <c r="P36" i="19" s="1"/>
  <c r="N35" i="19"/>
  <c r="M35" i="19"/>
  <c r="L35" i="19"/>
  <c r="L36" i="19" s="1"/>
  <c r="I35" i="19"/>
  <c r="J34" i="19"/>
  <c r="J35" i="19" s="1"/>
  <c r="J36" i="19" s="1"/>
  <c r="I34" i="19"/>
  <c r="P32" i="19"/>
  <c r="O32" i="19"/>
  <c r="L32" i="19"/>
  <c r="K32" i="19"/>
  <c r="N31" i="19"/>
  <c r="N36" i="19" s="1"/>
  <c r="M31" i="19"/>
  <c r="J31" i="19"/>
  <c r="I31" i="19"/>
  <c r="M30" i="19"/>
  <c r="I30" i="19"/>
  <c r="N29" i="19"/>
  <c r="M29" i="19"/>
  <c r="J29" i="19"/>
  <c r="I29" i="19"/>
  <c r="M28" i="19"/>
  <c r="I28" i="19"/>
  <c r="P42" i="19" l="1"/>
  <c r="I39" i="19"/>
  <c r="N32" i="19"/>
  <c r="M32" i="19" s="1"/>
  <c r="L42" i="19"/>
  <c r="O142" i="19"/>
  <c r="J32" i="19"/>
  <c r="I32" i="19" s="1"/>
  <c r="N42" i="19"/>
  <c r="N142" i="19" s="1"/>
  <c r="M142" i="19" s="1"/>
  <c r="M36" i="19"/>
  <c r="I36" i="19"/>
  <c r="P142" i="19"/>
  <c r="J42" i="19"/>
  <c r="I141" i="19"/>
  <c r="M141" i="19"/>
  <c r="I42" i="19" l="1"/>
  <c r="M42" i="19"/>
  <c r="J142" i="19"/>
  <c r="I142" i="19" s="1"/>
</calcChain>
</file>

<file path=xl/sharedStrings.xml><?xml version="1.0" encoding="utf-8"?>
<sst xmlns="http://schemas.openxmlformats.org/spreadsheetml/2006/main" count="648" uniqueCount="224">
  <si>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</si>
  <si>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</si>
  <si>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</si>
  <si>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</si>
  <si>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</si>
  <si>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</si>
  <si>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</si>
  <si>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</si>
  <si>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</si>
  <si>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</si>
  <si>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</si>
  <si>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</si>
  <si>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</si>
  <si>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</si>
  <si>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</si>
  <si>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</si>
  <si>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</si>
  <si>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</si>
  <si>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</si>
  <si>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</si>
  <si>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</si>
  <si>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</si>
  <si>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</si>
  <si>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</si>
  <si>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</si>
  <si>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</si>
  <si>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</si>
  <si>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</si>
  <si>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</si>
  <si>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</si>
  <si>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</si>
  <si>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</si>
  <si>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</si>
  <si>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</si>
  <si>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</si>
  <si>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</si>
  <si>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</si>
  <si>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</si>
  <si>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</si>
  <si>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</si>
  <si>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</si>
  <si>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</si>
  <si>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</si>
  <si>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</si>
  <si>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</si>
  <si>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</si>
  <si>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</si>
  <si>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</si>
  <si>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</si>
  <si>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</si>
  <si>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</si>
  <si>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</si>
  <si>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</si>
  <si>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</si>
  <si>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</si>
  <si>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</si>
  <si>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</si>
  <si>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</si>
  <si>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</si>
  <si>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</si>
  <si>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</si>
  <si>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</si>
  <si>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</si>
  <si>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</si>
  <si>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</si>
  <si>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</si>
  <si>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</si>
  <si>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</si>
  <si>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</si>
  <si>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</si>
  <si>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</si>
  <si>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</si>
  <si>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</si>
  <si>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</si>
  <si>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</si>
  <si>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</si>
  <si>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</si>
  <si>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</si>
  <si>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</si>
  <si>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</si>
  <si>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</si>
  <si>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</si>
  <si>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</si>
  <si>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</si>
  <si>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</si>
  <si>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</si>
  <si>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</si>
  <si>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</si>
  <si>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</si>
  <si>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</si>
  <si>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</si>
  <si>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</si>
  <si>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</si>
  <si>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</si>
  <si>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</si>
  <si>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</si>
  <si>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</si>
  <si>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</si>
  <si>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</si>
  <si>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</si>
  <si>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</si>
  <si>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</si>
  <si>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</si>
  <si>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</si>
  <si>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</si>
  <si>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</si>
  <si>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</si>
  <si>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</si>
  <si>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</si>
  <si>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</si>
  <si>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</si>
  <si>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</si>
  <si>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</si>
  <si>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</si>
  <si>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</si>
  <si>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</si>
  <si>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</si>
  <si>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</si>
  <si>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</si>
  <si>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</si>
  <si>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</si>
  <si>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</si>
  <si>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</si>
  <si>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</si>
  <si>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</si>
  <si>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</si>
  <si>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</si>
  <si>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</si>
  <si>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</si>
  <si>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</si>
  <si>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</si>
  <si>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</si>
  <si>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</si>
  <si>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</si>
  <si>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</si>
  <si>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</si>
  <si>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</si>
  <si>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</si>
  <si>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</si>
  <si>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</si>
  <si>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</si>
  <si>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</si>
  <si>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</si>
  <si>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</si>
  <si>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</si>
  <si>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</si>
  <si>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</si>
  <si>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</si>
  <si>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</si>
  <si>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 xml:space="preserve">  Išduotų pažymų skaičius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</si>
  <si>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</si>
  <si>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</si>
  <si>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</si>
  <si>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</si>
  <si>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</si>
  <si>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</si>
  <si>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</si>
  <si>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</si>
  <si>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</si>
  <si>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Prižiūrėta viešojo naudojimo teritorija ha</t>
  </si>
  <si>
    <t xml:space="preserve"> Mokinių, pavežamų seniūnijos autobusu,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</si>
  <si>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</si>
  <si>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</si>
  <si>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</si>
  <si>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</si>
  <si>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</si>
  <si>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</si>
  <si>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</si>
  <si>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 Suremontuotų socialinių būstų skaičius</t>
  </si>
  <si>
    <t xml:space="preserve">proc. </t>
  </si>
  <si>
    <t>Rodiklio pavadinimas</t>
  </si>
  <si>
    <t>Švietimo, sporto ir kultūros puoselėjimo programa</t>
  </si>
  <si>
    <t>Didesniu nei 3 km atstumu nuo švietimo įstaigos gyvenančių mokinių, pavežamų į ir iš švietimo įstaigos dalis, proc.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</si>
  <si>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</si>
  <si>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r>
      <t xml:space="preserve"> </t>
    </r>
    <r>
      <rPr>
        <b/>
        <sz val="10"/>
        <color theme="1"/>
        <rFont val="Times New Roman"/>
        <family val="1"/>
      </rPr>
      <t xml:space="preserve">proc. 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</si>
  <si>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</si>
  <si>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r>
      <t xml:space="preserve"> Priemonė. Kelių ir gatvių kokybės užtikrinimas (</t>
    </r>
    <r>
      <rPr>
        <b/>
        <sz val="10"/>
        <rFont val="Times New Roman"/>
        <family val="1"/>
        <charset val="186"/>
      </rPr>
      <t>SVP 001-02-01 (TP)</t>
    </r>
    <r>
      <rPr>
        <b/>
        <sz val="10"/>
        <rFont val="Times New Roman"/>
        <family val="1"/>
      </rPr>
      <t>)</t>
    </r>
  </si>
  <si>
    <t>Planuojama reikšmė         2025 m.</t>
  </si>
  <si>
    <t>Lėšos biudžetiniams  2025-iesiems metams, Eur</t>
  </si>
  <si>
    <t>Gyventojų, teigiamai vertinančių gyvenamosios aplinkos kokybę, dalis, proc.</t>
  </si>
  <si>
    <r>
      <rPr>
        <b/>
        <sz val="10"/>
        <rFont val="Times New Roman"/>
        <family val="1"/>
        <charset val="186"/>
      </rPr>
      <t>Uždavinys. Didinti švietimo paslaugų prieinamumą</t>
    </r>
    <r>
      <rPr>
        <b/>
        <strike/>
        <sz val="10"/>
        <color rgb="FFFF0000"/>
        <rFont val="Times New Roman"/>
        <family val="1"/>
        <charset val="186"/>
      </rPr>
      <t xml:space="preserve"> </t>
    </r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</si>
  <si>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</si>
  <si>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Mokinių, ugdomų savivaldybės ikimokyklinio ir bendrojo ugdymo įstaigose dalis nuo savivaldybės teritorijoje gyvenančių atitinkamo amžiaus )3-16 metų) vaikų skaičiaus, proc.</t>
  </si>
  <si>
    <r>
      <rPr>
        <b/>
        <sz val="10"/>
        <rFont val="Times New Roman"/>
        <family val="1"/>
        <charset val="186"/>
      </rPr>
      <t xml:space="preserve"> Priemonė</t>
    </r>
    <r>
      <rPr>
        <sz val="10"/>
        <rFont val="Times New Roman"/>
        <family val="1"/>
        <charset val="186"/>
      </rPr>
      <t xml:space="preserve">. </t>
    </r>
    <r>
      <rPr>
        <b/>
        <sz val="10"/>
        <rFont val="Times New Roman"/>
        <family val="1"/>
        <charset val="186"/>
      </rPr>
      <t>Ugdymo įstaigų pasiekiamumo gerinimas (SVP 002-01-01 (TP))</t>
    </r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</si>
  <si>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</si>
  <si>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</t>
    </r>
    <r>
      <rPr>
        <sz val="10"/>
        <rFont val="Times New Roman"/>
        <family val="1"/>
        <charset val="186"/>
      </rPr>
      <t xml:space="preserve"> (</t>
    </r>
    <r>
      <rPr>
        <b/>
        <sz val="10"/>
        <rFont val="Times New Roman"/>
        <family val="1"/>
      </rPr>
      <t>SVP 003-03-01 (TP))</t>
    </r>
  </si>
  <si>
    <r>
      <t xml:space="preserve">Priemonė: Finansinės pagalbos ir materialinės paramos teikimas savivaldybės gyventojams        </t>
    </r>
    <r>
      <rPr>
        <b/>
        <sz val="10"/>
        <rFont val="Times New Roman"/>
        <family val="1"/>
        <charset val="186"/>
      </rPr>
      <t>(SVP 003-03-02 (TP))</t>
    </r>
  </si>
  <si>
    <t>Priemonė: Atskiroms socialinėms grupėms prieinamo būsto pasiūlos didinimas                      (SVP 003-03-03 (TP))</t>
  </si>
  <si>
    <t>Uždavinys: Užtikrinti savivaldybės funkcijų ir įsipareigojimų vykdymą</t>
  </si>
  <si>
    <t>Gyventojų pasitenkinimo savivaldybės vykdoma veikla lygis, proc</t>
  </si>
  <si>
    <t xml:space="preserve"> proc. </t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</si>
  <si>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</si>
  <si>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>Laiku ir nustatyta apimtimi įgyvendintų priemonių dalis, proc.</t>
  </si>
  <si>
    <t>Priemonė. Administracinės naštos mažinimo priemonių įgyvendinimas (priemonių planas)      (SVP 004-02-04 (TP))</t>
  </si>
  <si>
    <t>Licencijų, leidimų ir pažymų, išduotų per trumpesnį nei teisės aktuose nustatytas terminas, dalis nuo visų išduotų licencijų, leidimų, prašymų, proc.</t>
  </si>
  <si>
    <t xml:space="preserve">Uždavinys. Gerinti viešojo valdymo praktiką </t>
  </si>
  <si>
    <t>Griškabūdžio seniūnija</t>
  </si>
  <si>
    <r>
      <t>Veikla:</t>
    </r>
    <r>
      <rPr>
        <strike/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 xml:space="preserve">Mažinant administracinę naštą, licencijas, leidimus ir pažymas išduoti per trumpesnį laiką, nelaukiant, kol sueis teisės aktuose nustatytas 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>(SVP 004-02-04-03 (TP))</t>
    </r>
    <r>
      <rPr>
        <sz val="10"/>
        <rFont val="Times New Roman"/>
        <family val="1"/>
      </rPr>
      <t xml:space="preserve"> </t>
    </r>
  </si>
  <si>
    <t>Gyventojų, teigiamai vertinančių savivaldybės susisiekimo sistemą, dalis, proc.</t>
  </si>
  <si>
    <r>
      <t xml:space="preserve">Veikla: Vietinės reikšmės kelių priežiūra, žiemos tarnyba Griškabūdžio seniūnijoje </t>
    </r>
    <r>
      <rPr>
        <b/>
        <sz val="10"/>
        <color theme="1"/>
        <rFont val="Times New Roman"/>
        <family val="1"/>
      </rPr>
      <t>(SVP 001-02-01-04 (TP))</t>
    </r>
    <r>
      <rPr>
        <sz val="10"/>
        <color theme="1"/>
        <rFont val="Times New Roman"/>
        <family val="1"/>
      </rPr>
      <t xml:space="preserve"> </t>
    </r>
  </si>
  <si>
    <r>
      <t xml:space="preserve">Veikla: Įgyvendinti užimtumo didinimo programą  Griškabūdžio seniūnijoje </t>
    </r>
    <r>
      <rPr>
        <b/>
        <sz val="10"/>
        <color theme="1"/>
        <rFont val="Times New Roman"/>
        <family val="1"/>
      </rPr>
      <t>(SVP 003-03-01-03 (TP))</t>
    </r>
  </si>
  <si>
    <r>
      <t xml:space="preserve">Veikla: Užtikrinti finansinės pagalbos teikimą  Griškabūdžio seniūnijos gyventojams (išmokos mokėjimams ir kt.) </t>
    </r>
    <r>
      <rPr>
        <b/>
        <sz val="10"/>
        <color theme="1"/>
        <rFont val="Times New Roman"/>
        <family val="1"/>
      </rPr>
      <t>(SVP 003-03-02-21 (TP))</t>
    </r>
    <r>
      <rPr>
        <sz val="10"/>
        <color theme="1"/>
        <rFont val="Times New Roman"/>
        <family val="1"/>
      </rPr>
      <t xml:space="preserve"> </t>
    </r>
  </si>
  <si>
    <r>
      <t xml:space="preserve">Veikla: Socialinio būsto remontas Griškabūdžio seniūnijoje </t>
    </r>
    <r>
      <rPr>
        <b/>
        <sz val="10"/>
        <color theme="1"/>
        <rFont val="Times New Roman"/>
        <family val="1"/>
      </rPr>
      <t>(SVP 003-03-03-03 (TP))</t>
    </r>
    <r>
      <rPr>
        <sz val="10"/>
        <color theme="1"/>
        <rFont val="Times New Roman"/>
        <family val="1"/>
      </rPr>
      <t xml:space="preserve"> </t>
    </r>
  </si>
  <si>
    <r>
      <rPr>
        <sz val="10"/>
        <color theme="1"/>
        <rFont val="Times New Roman"/>
        <family val="1"/>
      </rPr>
      <t xml:space="preserve">Veikla: Mokinius vežančių Griškabūdžio seniūnijos autobusų išlaikymo programa         </t>
    </r>
    <r>
      <rPr>
        <strike/>
        <sz val="10"/>
        <color theme="1"/>
        <rFont val="Times New Roman"/>
        <family val="1"/>
      </rPr>
      <t xml:space="preserve"> </t>
    </r>
    <r>
      <rPr>
        <b/>
        <sz val="10"/>
        <color theme="1"/>
        <rFont val="Times New Roman"/>
        <family val="1"/>
      </rPr>
      <t>(SVP 002-01-01-05 (TP))</t>
    </r>
    <r>
      <rPr>
        <sz val="10"/>
        <color theme="1"/>
        <rFont val="Times New Roman"/>
        <family val="1"/>
      </rPr>
      <t xml:space="preserve"> </t>
    </r>
    <r>
      <rPr>
        <strike/>
        <sz val="10"/>
        <color theme="1"/>
        <rFont val="Times New Roman"/>
        <family val="1"/>
      </rPr>
      <t xml:space="preserve"> </t>
    </r>
  </si>
  <si>
    <r>
      <t xml:space="preserve">Veikla: Užtikrinti savivaldybės administracijos Griškabūdžio seniūnijos darbo funkcionalumą </t>
    </r>
    <r>
      <rPr>
        <b/>
        <sz val="10"/>
        <color theme="1"/>
        <rFont val="Times New Roman"/>
        <family val="1"/>
      </rPr>
      <t>(SVP 004-01-02-08 (TP))</t>
    </r>
    <r>
      <rPr>
        <sz val="10"/>
        <color theme="1"/>
        <rFont val="Times New Roman"/>
        <family val="1"/>
      </rPr>
      <t xml:space="preserve"> </t>
    </r>
  </si>
  <si>
    <t>Faktinė reikšmė         2025 m.</t>
  </si>
  <si>
    <t xml:space="preserve">ŠAKIŲ RAJONO SAVIVALDYBĖS ADMINISTRACIJOS GRIŠKABŪDŽIO SENIŪNIJOS
  2025  METŲ VEIKLOS PLANO ATASKAITA
</t>
  </si>
  <si>
    <r>
      <t xml:space="preserve">Veikla:  Aplinkotvarkos darbai  Griškabūdžio  seniūnijoje( SVP 001-01-04-05 (TP))  (prižiūrėti Slavikų seniūnijoje viešojo naudojimo teritorijas: kapinių, želdinių, gatvių, pakelių, šaligatvių valymą ir priežiūrą, gatvių ir kitų viešų vietų apšvietimą) </t>
    </r>
    <r>
      <rPr>
        <b/>
        <sz val="10"/>
        <color theme="1"/>
        <rFont val="Times New Roman"/>
        <family val="1"/>
      </rPr>
      <t>(</t>
    </r>
  </si>
  <si>
    <t>Nukrypimų nuo plano priežastys ir tolesni veiksmai, komentarai</t>
  </si>
  <si>
    <t>Savivaldybės administracijos Griškabūdžio seniūnijos 2025 metų veiklos plano ataskaita</t>
  </si>
  <si>
    <t>Gauta  daugiau prašymų.</t>
  </si>
  <si>
    <t>Dalį atliekų išsivežėme patys.</t>
  </si>
  <si>
    <t>Įregistruota mažiau mirčių.</t>
  </si>
  <si>
    <t>Daugiau gauta prašymų iš gyventojų.</t>
  </si>
  <si>
    <t>Gauta mažiau prašymų.</t>
  </si>
  <si>
    <t>Mažiau kreipėsi gyventojų.</t>
  </si>
  <si>
    <t>Nupirkta ir sumontuota daugiau šviestuvų.</t>
  </si>
  <si>
    <t>Pakeisti būsto langai.</t>
  </si>
  <si>
    <t xml:space="preserve">PATVIRTINTA           
Šakių rajono savivaldybės
administracijos direktoriaus
2026 m.                   d. įsakymu Nr. AT-   </t>
  </si>
  <si>
    <t>Papildomas(i)požymis(iai)*</t>
  </si>
  <si>
    <t>Panaudotos lėšos biudžetiniams 2025-iesiems metams, Eur**</t>
  </si>
  <si>
    <t>*Papildomo požymio sutrumpinimai: T - Tęstinės veiklos uždavinys; TP - Tęstinė priemonė.</t>
  </si>
  <si>
    <t>** Lėšų panaudojimas pagal patvirtintus rajono savivaldybės einamųjų metų strateginio veiklos plano ir biudžeto plano patikslinimus.</t>
  </si>
  <si>
    <t>Gauta daugiau prašymų išduoti pažymas.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</si>
</sst>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9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trike/>
      <sz val="8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sz val="11"/>
      <name val="Times New Roman"/>
      <family val="1"/>
      <charset val="186"/>
    </font>
    <font>
      <strike/>
      <sz val="10"/>
      <color theme="1"/>
      <name val="Times New Roman"/>
      <family val="1"/>
    </font>
    <font>
      <i/>
      <sz val="1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rgb="FFCCFFCC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0" fillId="0" borderId="0"/>
    <xf numFmtId="0" fontId="13" fillId="0" borderId="0"/>
    <xf numFmtId="0" fontId="1" fillId="0" borderId="0"/>
    <xf numFmtId="0" fontId="40" fillId="0" borderId="0"/>
    <xf numFmtId="0" fontId="13" fillId="0" borderId="0"/>
    <xf numFmtId="0" fontId="1" fillId="0" borderId="0"/>
  </cellStyleXfs>
  <cellXfs count="599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vertical="top" wrapTex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5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38" fillId="0" borderId="28" xfId="0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44" fillId="0" borderId="1" xfId="0" applyNumberFormat="1" applyFont="1" applyBorder="1" applyAlignment="1">
      <alignment vertical="top"/>
    </xf>
    <xf numFmtId="0" fontId="43" fillId="0" borderId="28" xfId="0" applyFont="1" applyBorder="1" applyAlignment="1">
      <alignment horizontal="center" vertical="center" wrapText="1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1" fillId="2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left" vertical="top" wrapText="1"/>
    </xf>
    <xf numFmtId="49" fontId="9" fillId="7" borderId="23" xfId="0" applyNumberFormat="1" applyFont="1" applyFill="1" applyBorder="1" applyAlignment="1">
      <alignment horizontal="center" vertical="top"/>
    </xf>
    <xf numFmtId="0" fontId="11" fillId="0" borderId="61" xfId="0" applyFont="1" applyBorder="1" applyAlignment="1">
      <alignment vertical="top" wrapText="1"/>
    </xf>
    <xf numFmtId="49" fontId="4" fillId="2" borderId="28" xfId="0" applyNumberFormat="1" applyFont="1" applyFill="1" applyBorder="1" applyAlignment="1">
      <alignment horizontal="center" vertical="top"/>
    </xf>
    <xf numFmtId="164" fontId="9" fillId="0" borderId="28" xfId="0" applyNumberFormat="1" applyFont="1" applyBorder="1" applyAlignment="1">
      <alignment horizontal="center" vertical="center" wrapText="1"/>
    </xf>
    <xf numFmtId="49" fontId="5" fillId="7" borderId="28" xfId="0" applyNumberFormat="1" applyFont="1" applyFill="1" applyBorder="1" applyAlignment="1">
      <alignment vertical="top"/>
    </xf>
    <xf numFmtId="0" fontId="4" fillId="2" borderId="28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vertical="center" wrapText="1"/>
    </xf>
    <xf numFmtId="0" fontId="36" fillId="8" borderId="28" xfId="0" applyFont="1" applyFill="1" applyBorder="1" applyAlignment="1">
      <alignment horizontal="center" vertical="center" wrapText="1"/>
    </xf>
    <xf numFmtId="0" fontId="27" fillId="11" borderId="73" xfId="0" applyFont="1" applyFill="1" applyBorder="1" applyAlignment="1" applyProtection="1">
      <alignment horizontal="center" vertical="center" wrapText="1" readingOrder="1"/>
      <protection locked="0"/>
    </xf>
    <xf numFmtId="0" fontId="11" fillId="2" borderId="28" xfId="0" applyFont="1" applyFill="1" applyBorder="1" applyAlignment="1">
      <alignment vertical="center" wrapText="1"/>
    </xf>
    <xf numFmtId="0" fontId="11" fillId="8" borderId="28" xfId="0" applyFont="1" applyFill="1" applyBorder="1" applyAlignment="1">
      <alignment horizontal="center" vertical="center" wrapText="1"/>
    </xf>
    <xf numFmtId="2" fontId="11" fillId="0" borderId="28" xfId="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0" fontId="11" fillId="11" borderId="74" xfId="0" applyFont="1" applyFill="1" applyBorder="1" applyAlignment="1" applyProtection="1">
      <alignment horizontal="left" vertical="center" wrapText="1" readingOrder="1"/>
      <protection locked="0"/>
    </xf>
    <xf numFmtId="49" fontId="5" fillId="7" borderId="61" xfId="0" applyNumberFormat="1" applyFont="1" applyFill="1" applyBorder="1" applyAlignment="1">
      <alignment vertical="top"/>
    </xf>
    <xf numFmtId="0" fontId="5" fillId="0" borderId="1" xfId="0" applyFont="1" applyBorder="1" applyAlignment="1">
      <alignment vertical="top" wrapText="1"/>
    </xf>
    <xf numFmtId="49" fontId="11" fillId="2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2" fillId="2" borderId="28" xfId="0" applyFont="1" applyFill="1" applyBorder="1" applyAlignment="1">
      <alignment vertical="center" wrapText="1"/>
    </xf>
    <xf numFmtId="0" fontId="45" fillId="0" borderId="28" xfId="0" applyFont="1" applyBorder="1" applyAlignment="1">
      <alignment vertical="top" wrapText="1"/>
    </xf>
    <xf numFmtId="0" fontId="45" fillId="0" borderId="28" xfId="0" applyFont="1" applyBorder="1" applyAlignment="1">
      <alignment horizontal="left" vertical="top" wrapText="1"/>
    </xf>
    <xf numFmtId="0" fontId="47" fillId="0" borderId="1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49" fontId="9" fillId="0" borderId="23" xfId="0" applyNumberFormat="1" applyFont="1" applyBorder="1" applyAlignment="1">
      <alignment horizontal="left" vertical="center" wrapText="1"/>
    </xf>
    <xf numFmtId="0" fontId="41" fillId="8" borderId="53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center" vertical="center" wrapText="1" readingOrder="1"/>
      <protection locked="0"/>
    </xf>
    <xf numFmtId="0" fontId="5" fillId="0" borderId="53" xfId="0" applyFont="1" applyBorder="1" applyAlignment="1">
      <alignment horizontal="center" vertical="center"/>
    </xf>
    <xf numFmtId="0" fontId="5" fillId="8" borderId="53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 vertical="top"/>
    </xf>
    <xf numFmtId="0" fontId="4" fillId="11" borderId="53" xfId="0" applyFont="1" applyFill="1" applyBorder="1" applyAlignment="1" applyProtection="1">
      <alignment horizontal="center" vertical="center" wrapText="1" readingOrder="1"/>
      <protection locked="0"/>
    </xf>
    <xf numFmtId="0" fontId="45" fillId="0" borderId="53" xfId="0" applyFont="1" applyBorder="1" applyAlignment="1">
      <alignment horizontal="center" vertical="center"/>
    </xf>
    <xf numFmtId="0" fontId="45" fillId="8" borderId="53" xfId="0" applyFont="1" applyFill="1" applyBorder="1" applyAlignment="1">
      <alignment horizontal="center" vertical="center"/>
    </xf>
    <xf numFmtId="0" fontId="9" fillId="0" borderId="28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32" fillId="0" borderId="28" xfId="0" applyFont="1" applyBorder="1" applyAlignment="1">
      <alignment vertical="top"/>
    </xf>
    <xf numFmtId="0" fontId="9" fillId="0" borderId="61" xfId="0" applyFont="1" applyBorder="1" applyAlignment="1">
      <alignment vertical="top"/>
    </xf>
    <xf numFmtId="0" fontId="32" fillId="0" borderId="61" xfId="0" applyFont="1" applyBorder="1" applyAlignment="1">
      <alignment vertical="top"/>
    </xf>
    <xf numFmtId="0" fontId="9" fillId="0" borderId="62" xfId="0" applyFont="1" applyBorder="1" applyAlignment="1">
      <alignment vertical="top"/>
    </xf>
    <xf numFmtId="0" fontId="9" fillId="0" borderId="48" xfId="0" applyFont="1" applyBorder="1" applyAlignment="1">
      <alignment vertical="top"/>
    </xf>
    <xf numFmtId="0" fontId="9" fillId="0" borderId="55" xfId="0" applyFont="1" applyBorder="1" applyAlignment="1">
      <alignment vertical="top"/>
    </xf>
    <xf numFmtId="1" fontId="42" fillId="12" borderId="53" xfId="0" applyNumberFormat="1" applyFont="1" applyFill="1" applyBorder="1" applyAlignment="1">
      <alignment horizontal="center" vertical="center" wrapText="1"/>
    </xf>
    <xf numFmtId="0" fontId="9" fillId="12" borderId="28" xfId="0" applyFont="1" applyFill="1" applyBorder="1" applyAlignment="1">
      <alignment vertical="top"/>
    </xf>
    <xf numFmtId="0" fontId="9" fillId="10" borderId="61" xfId="0" applyFont="1" applyFill="1" applyBorder="1" applyAlignment="1">
      <alignment vertical="top"/>
    </xf>
    <xf numFmtId="0" fontId="9" fillId="12" borderId="61" xfId="0" applyFont="1" applyFill="1" applyBorder="1" applyAlignment="1">
      <alignment vertical="top"/>
    </xf>
    <xf numFmtId="0" fontId="11" fillId="12" borderId="28" xfId="0" applyFont="1" applyFill="1" applyBorder="1" applyAlignment="1">
      <alignment horizontal="left" vertical="center" wrapText="1"/>
    </xf>
    <xf numFmtId="2" fontId="4" fillId="12" borderId="53" xfId="0" applyNumberFormat="1" applyFont="1" applyFill="1" applyBorder="1" applyAlignment="1">
      <alignment horizontal="center" vertical="center" wrapText="1"/>
    </xf>
    <xf numFmtId="0" fontId="4" fillId="12" borderId="53" xfId="0" applyFont="1" applyFill="1" applyBorder="1" applyAlignment="1">
      <alignment horizontal="center" vertical="center" wrapText="1"/>
    </xf>
    <xf numFmtId="0" fontId="10" fillId="12" borderId="28" xfId="0" applyFont="1" applyFill="1" applyBorder="1" applyAlignment="1">
      <alignment vertical="top"/>
    </xf>
    <xf numFmtId="0" fontId="32" fillId="12" borderId="61" xfId="0" applyFont="1" applyFill="1" applyBorder="1" applyAlignment="1">
      <alignment vertical="top"/>
    </xf>
    <xf numFmtId="0" fontId="10" fillId="12" borderId="61" xfId="0" applyFont="1" applyFill="1" applyBorder="1" applyAlignment="1">
      <alignment vertical="top"/>
    </xf>
    <xf numFmtId="0" fontId="10" fillId="9" borderId="61" xfId="0" applyFont="1" applyFill="1" applyBorder="1" applyAlignment="1">
      <alignment vertical="top"/>
    </xf>
    <xf numFmtId="49" fontId="9" fillId="0" borderId="28" xfId="0" applyNumberFormat="1" applyFont="1" applyBorder="1" applyAlignment="1">
      <alignment horizontal="left" vertical="center" wrapText="1"/>
    </xf>
    <xf numFmtId="0" fontId="5" fillId="0" borderId="53" xfId="0" applyFont="1" applyBorder="1" applyAlignment="1">
      <alignment horizontal="center" vertical="center" textRotation="90" wrapText="1"/>
    </xf>
    <xf numFmtId="0" fontId="9" fillId="0" borderId="75" xfId="0" applyFont="1" applyBorder="1" applyAlignment="1">
      <alignment vertical="top"/>
    </xf>
    <xf numFmtId="0" fontId="10" fillId="10" borderId="62" xfId="0" applyFont="1" applyFill="1" applyBorder="1" applyAlignment="1">
      <alignment vertical="top"/>
    </xf>
    <xf numFmtId="0" fontId="4" fillId="10" borderId="60" xfId="0" applyFont="1" applyFill="1" applyBorder="1" applyAlignment="1">
      <alignment horizontal="center" vertical="top" wrapText="1"/>
    </xf>
    <xf numFmtId="0" fontId="11" fillId="10" borderId="60" xfId="0" applyFont="1" applyFill="1" applyBorder="1" applyAlignment="1">
      <alignment vertical="top" wrapText="1"/>
    </xf>
    <xf numFmtId="0" fontId="9" fillId="9" borderId="61" xfId="0" applyFont="1" applyFill="1" applyBorder="1" applyAlignment="1">
      <alignment vertical="top"/>
    </xf>
    <xf numFmtId="0" fontId="9" fillId="9" borderId="60" xfId="0" applyFont="1" applyFill="1" applyBorder="1" applyAlignment="1">
      <alignment vertical="top"/>
    </xf>
    <xf numFmtId="0" fontId="32" fillId="8" borderId="28" xfId="5" applyFont="1" applyFill="1" applyBorder="1" applyAlignment="1">
      <alignment horizontal="center" vertical="center" wrapText="1"/>
    </xf>
    <xf numFmtId="0" fontId="9" fillId="10" borderId="60" xfId="0" applyFont="1" applyFill="1" applyBorder="1" applyAlignment="1">
      <alignment horizontal="center" vertical="center" wrapText="1"/>
    </xf>
    <xf numFmtId="0" fontId="9" fillId="12" borderId="60" xfId="0" applyFont="1" applyFill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0" fillId="10" borderId="75" xfId="0" applyFont="1" applyFill="1" applyBorder="1" applyAlignment="1">
      <alignment horizontal="center" vertical="center" wrapText="1"/>
    </xf>
    <xf numFmtId="0" fontId="9" fillId="0" borderId="60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12" borderId="60" xfId="0" applyFont="1" applyFill="1" applyBorder="1" applyAlignment="1">
      <alignment horizontal="center" vertical="center" wrapText="1"/>
    </xf>
    <xf numFmtId="0" fontId="45" fillId="0" borderId="53" xfId="0" applyFont="1" applyBorder="1" applyAlignment="1">
      <alignment horizontal="center" vertical="center" wrapText="1"/>
    </xf>
    <xf numFmtId="0" fontId="10" fillId="12" borderId="60" xfId="0" applyFont="1" applyFill="1" applyBorder="1" applyAlignment="1">
      <alignment horizontal="center" vertical="center" wrapText="1"/>
    </xf>
    <xf numFmtId="0" fontId="10" fillId="9" borderId="60" xfId="0" applyFont="1" applyFill="1" applyBorder="1" applyAlignment="1">
      <alignment horizontal="center" vertical="center" wrapText="1"/>
    </xf>
    <xf numFmtId="164" fontId="11" fillId="10" borderId="60" xfId="0" applyNumberFormat="1" applyFont="1" applyFill="1" applyBorder="1" applyAlignment="1">
      <alignment vertical="top"/>
    </xf>
    <xf numFmtId="49" fontId="11" fillId="12" borderId="60" xfId="0" applyNumberFormat="1" applyFont="1" applyFill="1" applyBorder="1" applyAlignment="1">
      <alignment vertical="top"/>
    </xf>
    <xf numFmtId="164" fontId="36" fillId="10" borderId="60" xfId="0" applyNumberFormat="1" applyFont="1" applyFill="1" applyBorder="1" applyAlignment="1">
      <alignment vertical="top"/>
    </xf>
    <xf numFmtId="49" fontId="36" fillId="12" borderId="60" xfId="0" applyNumberFormat="1" applyFont="1" applyFill="1" applyBorder="1" applyAlignment="1">
      <alignment vertical="top"/>
    </xf>
    <xf numFmtId="164" fontId="11" fillId="10" borderId="75" xfId="0" applyNumberFormat="1" applyFont="1" applyFill="1" applyBorder="1" applyAlignment="1">
      <alignment vertical="top"/>
    </xf>
    <xf numFmtId="164" fontId="11" fillId="10" borderId="63" xfId="0" applyNumberFormat="1" applyFont="1" applyFill="1" applyBorder="1" applyAlignment="1">
      <alignment vertical="top"/>
    </xf>
    <xf numFmtId="164" fontId="4" fillId="10" borderId="60" xfId="0" applyNumberFormat="1" applyFont="1" applyFill="1" applyBorder="1" applyAlignment="1">
      <alignment vertical="top"/>
    </xf>
    <xf numFmtId="49" fontId="11" fillId="9" borderId="60" xfId="0" applyNumberFormat="1" applyFont="1" applyFill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/>
    </xf>
    <xf numFmtId="165" fontId="5" fillId="0" borderId="53" xfId="0" applyNumberFormat="1" applyFont="1" applyBorder="1" applyAlignment="1">
      <alignment horizontal="center" vertical="center" wrapText="1"/>
    </xf>
    <xf numFmtId="0" fontId="4" fillId="12" borderId="28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center" wrapText="1"/>
    </xf>
    <xf numFmtId="2" fontId="11" fillId="10" borderId="28" xfId="0" applyNumberFormat="1" applyFont="1" applyFill="1" applyBorder="1" applyAlignment="1">
      <alignment horizontal="center" vertical="center"/>
    </xf>
    <xf numFmtId="2" fontId="11" fillId="2" borderId="28" xfId="0" applyNumberFormat="1" applyFont="1" applyFill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/>
    </xf>
    <xf numFmtId="2" fontId="4" fillId="4" borderId="28" xfId="0" applyNumberFormat="1" applyFont="1" applyFill="1" applyBorder="1" applyAlignment="1">
      <alignment horizontal="center" vertical="center"/>
    </xf>
    <xf numFmtId="2" fontId="11" fillId="6" borderId="28" xfId="0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11" fillId="2" borderId="60" xfId="0" applyNumberFormat="1" applyFont="1" applyFill="1" applyBorder="1" applyAlignment="1">
      <alignment horizontal="center" vertical="center" wrapText="1"/>
    </xf>
    <xf numFmtId="2" fontId="37" fillId="0" borderId="60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 applyProtection="1">
      <alignment horizontal="center" vertical="center" wrapText="1" readingOrder="1"/>
      <protection locked="0"/>
    </xf>
    <xf numFmtId="2" fontId="11" fillId="4" borderId="28" xfId="0" applyNumberFormat="1" applyFont="1" applyFill="1" applyBorder="1" applyAlignment="1">
      <alignment horizontal="center" vertical="center"/>
    </xf>
    <xf numFmtId="2" fontId="36" fillId="2" borderId="28" xfId="0" applyNumberFormat="1" applyFont="1" applyFill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2" fontId="27" fillId="2" borderId="28" xfId="0" applyNumberFormat="1" applyFont="1" applyFill="1" applyBorder="1" applyAlignment="1">
      <alignment horizontal="center" vertical="center"/>
    </xf>
    <xf numFmtId="2" fontId="31" fillId="0" borderId="0" xfId="0" applyNumberFormat="1" applyFont="1" applyAlignment="1">
      <alignment horizontal="center" vertical="center"/>
    </xf>
    <xf numFmtId="2" fontId="29" fillId="0" borderId="0" xfId="0" applyNumberFormat="1" applyFont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 wrapText="1" shrinkToFit="1"/>
    </xf>
    <xf numFmtId="2" fontId="11" fillId="0" borderId="28" xfId="0" applyNumberFormat="1" applyFont="1" applyBorder="1" applyAlignment="1">
      <alignment horizontal="center" vertical="center" wrapText="1" shrinkToFit="1"/>
    </xf>
    <xf numFmtId="164" fontId="9" fillId="0" borderId="28" xfId="0" applyNumberFormat="1" applyFont="1" applyBorder="1" applyAlignment="1">
      <alignment horizontal="center" vertical="center" wrapText="1" shrinkToFit="1"/>
    </xf>
    <xf numFmtId="164" fontId="5" fillId="0" borderId="28" xfId="0" applyNumberFormat="1" applyFont="1" applyBorder="1" applyAlignment="1">
      <alignment horizontal="center" vertical="center" wrapText="1" shrinkToFit="1"/>
    </xf>
    <xf numFmtId="49" fontId="48" fillId="0" borderId="0" xfId="0" applyNumberFormat="1" applyFont="1" applyAlignment="1">
      <alignment vertical="top" wrapText="1"/>
    </xf>
    <xf numFmtId="0" fontId="48" fillId="0" borderId="0" xfId="0" applyFont="1" applyAlignment="1">
      <alignment vertical="center" wrapText="1"/>
    </xf>
    <xf numFmtId="0" fontId="9" fillId="8" borderId="28" xfId="5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60" xfId="0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 wrapText="1" shrinkToFit="1"/>
    </xf>
    <xf numFmtId="2" fontId="11" fillId="0" borderId="23" xfId="0" applyNumberFormat="1" applyFont="1" applyBorder="1" applyAlignment="1">
      <alignment horizontal="center" vertical="center" wrapText="1" shrinkToFi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11" fillId="3" borderId="61" xfId="0" applyFont="1" applyFill="1" applyBorder="1" applyAlignment="1">
      <alignment horizontal="left"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9" borderId="28" xfId="0" applyFont="1" applyFill="1" applyBorder="1" applyAlignment="1">
      <alignment horizontal="left" vertical="top" wrapText="1"/>
    </xf>
    <xf numFmtId="0" fontId="19" fillId="9" borderId="28" xfId="0" applyFont="1" applyFill="1" applyBorder="1" applyAlignment="1">
      <alignment horizontal="left" vertical="top" wrapText="1"/>
    </xf>
    <xf numFmtId="0" fontId="19" fillId="9" borderId="53" xfId="0" applyFont="1" applyFill="1" applyBorder="1" applyAlignment="1">
      <alignment horizontal="left" vertical="top" wrapText="1"/>
    </xf>
    <xf numFmtId="0" fontId="45" fillId="0" borderId="1" xfId="0" applyFont="1" applyBorder="1" applyAlignment="1">
      <alignment horizontal="left" vertical="top" wrapText="1"/>
    </xf>
    <xf numFmtId="0" fontId="45" fillId="0" borderId="45" xfId="0" applyFont="1" applyBorder="1" applyAlignment="1">
      <alignment horizontal="left" vertical="top" wrapText="1"/>
    </xf>
    <xf numFmtId="0" fontId="45" fillId="0" borderId="23" xfId="0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45" xfId="0" applyNumberFormat="1" applyFont="1" applyBorder="1" applyAlignment="1">
      <alignment horizontal="center" vertical="top"/>
    </xf>
    <xf numFmtId="0" fontId="36" fillId="0" borderId="60" xfId="0" applyFont="1" applyBorder="1" applyAlignment="1">
      <alignment horizontal="center" vertical="top" wrapText="1"/>
    </xf>
    <xf numFmtId="0" fontId="36" fillId="0" borderId="61" xfId="0" applyFont="1" applyBorder="1" applyAlignment="1">
      <alignment horizontal="center" vertical="top" wrapText="1"/>
    </xf>
    <xf numFmtId="2" fontId="11" fillId="0" borderId="45" xfId="0" applyNumberFormat="1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0" borderId="28" xfId="0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0" fontId="11" fillId="0" borderId="63" xfId="0" applyFont="1" applyBorder="1" applyAlignment="1">
      <alignment horizontal="center" vertical="top" wrapText="1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53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49" fontId="4" fillId="2" borderId="28" xfId="0" applyNumberFormat="1" applyFont="1" applyFill="1" applyBorder="1" applyAlignment="1">
      <alignment horizontal="center" vertical="top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9" fillId="0" borderId="45" xfId="0" applyNumberFormat="1" applyFont="1" applyBorder="1" applyAlignment="1">
      <alignment horizontal="left" vertical="center" wrapText="1"/>
    </xf>
    <xf numFmtId="0" fontId="11" fillId="2" borderId="56" xfId="0" applyFont="1" applyFill="1" applyBorder="1" applyAlignment="1">
      <alignment horizontal="left" vertical="top" wrapText="1"/>
    </xf>
    <xf numFmtId="0" fontId="11" fillId="2" borderId="75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49" fontId="4" fillId="2" borderId="53" xfId="0" applyNumberFormat="1" applyFont="1" applyFill="1" applyBorder="1" applyAlignment="1">
      <alignment horizontal="right" vertical="top"/>
    </xf>
    <xf numFmtId="49" fontId="4" fillId="2" borderId="60" xfId="0" applyNumberFormat="1" applyFont="1" applyFill="1" applyBorder="1" applyAlignment="1">
      <alignment horizontal="right" vertical="top"/>
    </xf>
    <xf numFmtId="0" fontId="11" fillId="0" borderId="53" xfId="0" applyFont="1" applyBorder="1" applyAlignment="1">
      <alignment horizontal="left" vertical="top" wrapText="1"/>
    </xf>
    <xf numFmtId="0" fontId="36" fillId="0" borderId="61" xfId="0" applyFont="1" applyBorder="1" applyAlignment="1">
      <alignment horizontal="left" vertical="top" wrapText="1"/>
    </xf>
    <xf numFmtId="0" fontId="4" fillId="4" borderId="53" xfId="0" applyFont="1" applyFill="1" applyBorder="1" applyAlignment="1">
      <alignment horizontal="right" vertical="top" wrapText="1"/>
    </xf>
    <xf numFmtId="0" fontId="4" fillId="4" borderId="60" xfId="0" applyFont="1" applyFill="1" applyBorder="1" applyAlignment="1">
      <alignment horizontal="right" vertical="top" wrapText="1"/>
    </xf>
    <xf numFmtId="0" fontId="44" fillId="2" borderId="53" xfId="0" applyFont="1" applyFill="1" applyBorder="1" applyAlignment="1">
      <alignment horizontal="left" vertical="top" wrapText="1"/>
    </xf>
    <xf numFmtId="0" fontId="36" fillId="2" borderId="60" xfId="0" applyFont="1" applyFill="1" applyBorder="1" applyAlignment="1">
      <alignment horizontal="left" vertical="top" wrapText="1"/>
    </xf>
    <xf numFmtId="0" fontId="36" fillId="2" borderId="61" xfId="0" applyFont="1" applyFill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27" fillId="0" borderId="53" xfId="0" applyFont="1" applyBorder="1" applyAlignment="1">
      <alignment horizontal="center" vertical="top" wrapText="1"/>
    </xf>
    <xf numFmtId="0" fontId="27" fillId="0" borderId="60" xfId="0" applyFont="1" applyBorder="1" applyAlignment="1">
      <alignment horizontal="center" vertical="top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45" xfId="0" applyFont="1" applyFill="1" applyBorder="1" applyAlignment="1">
      <alignment horizontal="left" vertical="center" wrapText="1"/>
    </xf>
    <xf numFmtId="0" fontId="9" fillId="5" borderId="23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45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39" fillId="0" borderId="0" xfId="0" applyFont="1" applyAlignment="1">
      <alignment horizontal="left" vertical="top" wrapText="1"/>
    </xf>
    <xf numFmtId="0" fontId="39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49" fontId="4" fillId="2" borderId="45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0" fontId="33" fillId="0" borderId="0" xfId="0" applyFont="1" applyAlignment="1">
      <alignment horizontal="justify" vertical="center" wrapText="1"/>
    </xf>
    <xf numFmtId="49" fontId="11" fillId="0" borderId="28" xfId="0" applyNumberFormat="1" applyFont="1" applyBorder="1" applyAlignment="1">
      <alignment horizontal="center" vertical="top"/>
    </xf>
    <xf numFmtId="0" fontId="36" fillId="0" borderId="55" xfId="0" applyFont="1" applyBorder="1" applyAlignment="1">
      <alignment horizontal="center" vertical="top" wrapText="1"/>
    </xf>
    <xf numFmtId="0" fontId="36" fillId="0" borderId="63" xfId="0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5" fillId="8" borderId="56" xfId="0" applyFont="1" applyFill="1" applyBorder="1" applyAlignment="1">
      <alignment horizontal="center" vertical="center"/>
    </xf>
    <xf numFmtId="0" fontId="5" fillId="8" borderId="55" xfId="0" applyFont="1" applyFill="1" applyBorder="1" applyAlignment="1">
      <alignment horizontal="center" vertical="center"/>
    </xf>
    <xf numFmtId="49" fontId="32" fillId="7" borderId="1" xfId="0" applyNumberFormat="1" applyFont="1" applyFill="1" applyBorder="1" applyAlignment="1">
      <alignment horizontal="center" vertical="top"/>
    </xf>
    <xf numFmtId="49" fontId="32" fillId="7" borderId="45" xfId="0" applyNumberFormat="1" applyFont="1" applyFill="1" applyBorder="1" applyAlignment="1">
      <alignment horizontal="center" vertical="top"/>
    </xf>
    <xf numFmtId="49" fontId="32" fillId="7" borderId="23" xfId="0" applyNumberFormat="1" applyFont="1" applyFill="1" applyBorder="1" applyAlignment="1">
      <alignment horizontal="center" vertical="top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0" fontId="48" fillId="0" borderId="0" xfId="0" applyFont="1" applyAlignment="1">
      <alignment horizontal="justify" vertical="center" wrapText="1"/>
    </xf>
    <xf numFmtId="0" fontId="31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49" fontId="4" fillId="0" borderId="23" xfId="0" applyNumberFormat="1" applyFont="1" applyBorder="1" applyAlignment="1">
      <alignment horizontal="center" vertical="top"/>
    </xf>
    <xf numFmtId="0" fontId="35" fillId="0" borderId="48" xfId="0" applyFont="1" applyBorder="1" applyAlignment="1">
      <alignment horizontal="left" vertical="top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45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/>
    </xf>
    <xf numFmtId="0" fontId="5" fillId="8" borderId="45" xfId="0" applyFont="1" applyFill="1" applyBorder="1" applyAlignment="1">
      <alignment horizontal="left" vertical="center"/>
    </xf>
    <xf numFmtId="0" fontId="5" fillId="8" borderId="23" xfId="0" applyFont="1" applyFill="1" applyBorder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top"/>
    </xf>
    <xf numFmtId="49" fontId="27" fillId="0" borderId="45" xfId="0" applyNumberFormat="1" applyFont="1" applyBorder="1" applyAlignment="1">
      <alignment horizontal="center" vertical="top"/>
    </xf>
    <xf numFmtId="2" fontId="5" fillId="0" borderId="1" xfId="0" applyNumberFormat="1" applyFont="1" applyBorder="1" applyAlignment="1">
      <alignment horizontal="center" vertical="center" wrapText="1" shrinkToFit="1"/>
    </xf>
    <xf numFmtId="2" fontId="5" fillId="0" borderId="45" xfId="0" applyNumberFormat="1" applyFont="1" applyBorder="1" applyAlignment="1">
      <alignment horizontal="center" vertical="center" wrapText="1" shrinkToFit="1"/>
    </xf>
    <xf numFmtId="2" fontId="5" fillId="0" borderId="23" xfId="0" applyNumberFormat="1" applyFont="1" applyBorder="1" applyAlignment="1">
      <alignment horizontal="center" vertical="center" wrapText="1" shrinkToFi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0C0C0"/>
      <color rgb="FFCCFFCC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2"/>
  <sheetViews>
    <sheetView tabSelected="1" zoomScaleNormal="10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83" customWidth="1"/>
    <col min="7" max="7" width="13.28515625" style="312" customWidth="1"/>
    <col min="8" max="8" width="10.42578125" style="183" customWidth="1"/>
    <col min="9" max="9" width="20" style="186" customWidth="1"/>
    <col min="10" max="10" width="39.42578125" style="1" customWidth="1"/>
    <col min="11" max="11" width="6.85546875" style="164" customWidth="1"/>
    <col min="12" max="12" width="8.7109375" style="238" customWidth="1"/>
    <col min="13" max="13" width="9.28515625" style="1" customWidth="1"/>
    <col min="14" max="14" width="26" style="1" customWidth="1"/>
    <col min="15" max="15" width="27.28515625" style="1" customWidth="1"/>
    <col min="16" max="16384" width="9.140625" style="1"/>
  </cols>
  <sheetData>
    <row r="1" spans="1:14" ht="81.599999999999994" customHeight="1" x14ac:dyDescent="0.2">
      <c r="J1" s="402"/>
      <c r="K1" s="403"/>
      <c r="L1" s="403"/>
      <c r="M1" s="441" t="s">
        <v>218</v>
      </c>
      <c r="N1" s="442"/>
    </row>
    <row r="2" spans="1:14" ht="9" customHeight="1" x14ac:dyDescent="0.2">
      <c r="E2" s="404"/>
      <c r="F2" s="404"/>
      <c r="G2" s="404"/>
      <c r="H2" s="404"/>
      <c r="I2" s="404"/>
      <c r="J2" s="404"/>
      <c r="K2" s="404"/>
      <c r="L2" s="404"/>
    </row>
    <row r="3" spans="1:14" ht="15.75" customHeight="1" x14ac:dyDescent="0.2">
      <c r="E3" s="404"/>
      <c r="F3" s="404"/>
      <c r="G3" s="404"/>
      <c r="H3" s="404"/>
      <c r="I3" s="404"/>
      <c r="J3" s="152"/>
    </row>
    <row r="4" spans="1:14" ht="8.25" customHeight="1" x14ac:dyDescent="0.2">
      <c r="B4" s="406"/>
      <c r="C4" s="406"/>
      <c r="D4" s="406"/>
      <c r="E4" s="406"/>
      <c r="F4" s="406"/>
      <c r="G4" s="406"/>
      <c r="H4" s="406"/>
      <c r="I4" s="406"/>
      <c r="J4" s="406"/>
      <c r="K4" s="406"/>
      <c r="L4" s="406"/>
    </row>
    <row r="5" spans="1:14" ht="38.25" customHeight="1" x14ac:dyDescent="0.2">
      <c r="B5" s="405" t="s">
        <v>206</v>
      </c>
      <c r="C5" s="405"/>
      <c r="D5" s="405"/>
      <c r="E5" s="405"/>
      <c r="F5" s="405"/>
      <c r="G5" s="405"/>
      <c r="H5" s="405"/>
      <c r="I5" s="405"/>
      <c r="J5" s="405"/>
      <c r="K5" s="405"/>
      <c r="L5" s="405"/>
    </row>
    <row r="6" spans="1:14" ht="10.5" customHeight="1" x14ac:dyDescent="0.2">
      <c r="J6" s="190"/>
      <c r="K6" s="165"/>
      <c r="L6" s="239"/>
    </row>
    <row r="7" spans="1:14" s="3" customFormat="1" ht="36" customHeight="1" x14ac:dyDescent="0.2">
      <c r="A7" s="345" t="s">
        <v>134</v>
      </c>
      <c r="B7" s="345" t="s">
        <v>2</v>
      </c>
      <c r="C7" s="345" t="s">
        <v>3</v>
      </c>
      <c r="D7" s="345" t="s">
        <v>133</v>
      </c>
      <c r="E7" s="368" t="s">
        <v>16</v>
      </c>
      <c r="F7" s="409" t="s">
        <v>219</v>
      </c>
      <c r="G7" s="412" t="s">
        <v>178</v>
      </c>
      <c r="H7" s="345" t="s">
        <v>220</v>
      </c>
      <c r="I7" s="367" t="s">
        <v>0</v>
      </c>
      <c r="J7" s="368" t="s">
        <v>156</v>
      </c>
      <c r="K7" s="368"/>
      <c r="L7" s="367"/>
      <c r="M7" s="275"/>
      <c r="N7" s="259"/>
    </row>
    <row r="8" spans="1:14" s="3" customFormat="1" ht="7.5" hidden="1" customHeight="1" thickBot="1" x14ac:dyDescent="0.25">
      <c r="A8" s="345"/>
      <c r="B8" s="345"/>
      <c r="C8" s="345"/>
      <c r="D8" s="345"/>
      <c r="E8" s="368"/>
      <c r="F8" s="410"/>
      <c r="G8" s="413"/>
      <c r="H8" s="345"/>
      <c r="I8" s="367"/>
      <c r="J8" s="368"/>
      <c r="K8" s="368"/>
      <c r="L8" s="368"/>
      <c r="M8" s="261"/>
      <c r="N8" s="260"/>
    </row>
    <row r="9" spans="1:14" s="3" customFormat="1" ht="102" customHeight="1" x14ac:dyDescent="0.2">
      <c r="A9" s="345"/>
      <c r="B9" s="345"/>
      <c r="C9" s="345"/>
      <c r="D9" s="345"/>
      <c r="E9" s="368"/>
      <c r="F9" s="411"/>
      <c r="G9" s="414"/>
      <c r="H9" s="345"/>
      <c r="I9" s="368"/>
      <c r="J9" s="175" t="s">
        <v>170</v>
      </c>
      <c r="K9" s="153" t="s">
        <v>132</v>
      </c>
      <c r="L9" s="274" t="s">
        <v>177</v>
      </c>
      <c r="M9" s="213" t="s">
        <v>205</v>
      </c>
      <c r="N9" s="160" t="s">
        <v>208</v>
      </c>
    </row>
    <row r="10" spans="1:14" s="3" customFormat="1" ht="15" customHeight="1" x14ac:dyDescent="0.2">
      <c r="A10" s="157"/>
      <c r="B10" s="346" t="s">
        <v>209</v>
      </c>
      <c r="C10" s="347"/>
      <c r="D10" s="347"/>
      <c r="E10" s="347"/>
      <c r="F10" s="347"/>
      <c r="G10" s="347"/>
      <c r="H10" s="347"/>
      <c r="I10" s="347"/>
      <c r="J10" s="347"/>
      <c r="K10" s="347"/>
      <c r="L10" s="348"/>
      <c r="M10" s="280"/>
      <c r="N10" s="279"/>
    </row>
    <row r="11" spans="1:14" s="3" customFormat="1" ht="18" customHeight="1" x14ac:dyDescent="0.2">
      <c r="A11" s="163"/>
      <c r="B11" s="342" t="s">
        <v>164</v>
      </c>
      <c r="C11" s="343"/>
      <c r="D11" s="343"/>
      <c r="E11" s="343"/>
      <c r="F11" s="343"/>
      <c r="G11" s="343"/>
      <c r="H11" s="343"/>
      <c r="I11" s="343"/>
      <c r="J11" s="343"/>
      <c r="K11" s="343"/>
      <c r="L11" s="343"/>
      <c r="M11" s="343"/>
      <c r="N11" s="344"/>
    </row>
    <row r="12" spans="1:14" s="3" customFormat="1" ht="30" customHeight="1" x14ac:dyDescent="0.2">
      <c r="A12" s="156" t="s">
        <v>9</v>
      </c>
      <c r="B12" s="154" t="s">
        <v>9</v>
      </c>
      <c r="C12" s="370" t="s">
        <v>173</v>
      </c>
      <c r="D12" s="371"/>
      <c r="E12" s="372"/>
      <c r="F12" s="185" t="s">
        <v>151</v>
      </c>
      <c r="G12" s="313"/>
      <c r="H12" s="221"/>
      <c r="I12" s="193" t="s">
        <v>196</v>
      </c>
      <c r="J12" s="240" t="s">
        <v>198</v>
      </c>
      <c r="K12" s="212" t="s">
        <v>174</v>
      </c>
      <c r="L12" s="262">
        <v>45</v>
      </c>
      <c r="M12" s="262">
        <v>47</v>
      </c>
      <c r="N12" s="263"/>
    </row>
    <row r="13" spans="1:14" s="3" customFormat="1" ht="31.5" customHeight="1" x14ac:dyDescent="0.2">
      <c r="A13" s="330" t="s">
        <v>9</v>
      </c>
      <c r="B13" s="366" t="s">
        <v>9</v>
      </c>
      <c r="C13" s="340" t="s">
        <v>9</v>
      </c>
      <c r="D13" s="363" t="s">
        <v>176</v>
      </c>
      <c r="E13" s="364"/>
      <c r="F13" s="228" t="s">
        <v>150</v>
      </c>
      <c r="G13" s="314"/>
      <c r="H13" s="301"/>
      <c r="I13" s="217"/>
      <c r="J13" s="222"/>
      <c r="K13" s="223"/>
      <c r="L13" s="246"/>
      <c r="M13" s="160"/>
      <c r="N13" s="254"/>
    </row>
    <row r="14" spans="1:14" s="3" customFormat="1" ht="37.5" customHeight="1" x14ac:dyDescent="0.2">
      <c r="A14" s="331"/>
      <c r="B14" s="366"/>
      <c r="C14" s="341"/>
      <c r="D14" s="158" t="s">
        <v>9</v>
      </c>
      <c r="E14" s="241" t="s">
        <v>199</v>
      </c>
      <c r="F14" s="214"/>
      <c r="G14" s="315">
        <v>44720</v>
      </c>
      <c r="H14" s="323">
        <v>45140.36</v>
      </c>
      <c r="I14" s="245" t="s">
        <v>196</v>
      </c>
      <c r="J14" s="194" t="s">
        <v>161</v>
      </c>
      <c r="K14" s="197" t="s">
        <v>144</v>
      </c>
      <c r="L14" s="304">
        <v>100.55</v>
      </c>
      <c r="M14" s="160">
        <v>100.55</v>
      </c>
      <c r="N14" s="254"/>
    </row>
    <row r="15" spans="1:14" s="3" customFormat="1" ht="15" customHeight="1" x14ac:dyDescent="0.2">
      <c r="A15" s="332"/>
      <c r="B15" s="366"/>
      <c r="C15" s="360" t="s">
        <v>14</v>
      </c>
      <c r="D15" s="361"/>
      <c r="E15" s="361"/>
      <c r="F15" s="361"/>
      <c r="G15" s="316">
        <f>G14</f>
        <v>44720</v>
      </c>
      <c r="H15" s="316">
        <f>H14</f>
        <v>45140.36</v>
      </c>
      <c r="I15" s="293"/>
      <c r="J15" s="293"/>
      <c r="K15" s="293"/>
      <c r="L15" s="293"/>
      <c r="M15" s="282"/>
      <c r="N15" s="264"/>
    </row>
    <row r="16" spans="1:14" s="3" customFormat="1" ht="15" customHeight="1" x14ac:dyDescent="0.2">
      <c r="A16" s="157" t="s">
        <v>9</v>
      </c>
      <c r="B16" s="154" t="s">
        <v>9</v>
      </c>
      <c r="C16" s="407" t="s">
        <v>15</v>
      </c>
      <c r="D16" s="408"/>
      <c r="E16" s="408"/>
      <c r="F16" s="408"/>
      <c r="G16" s="308">
        <f>G15</f>
        <v>44720</v>
      </c>
      <c r="H16" s="308">
        <f>H15</f>
        <v>45140.36</v>
      </c>
      <c r="I16" s="294"/>
      <c r="J16" s="294"/>
      <c r="K16" s="294"/>
      <c r="L16" s="294"/>
      <c r="M16" s="283"/>
      <c r="N16" s="265"/>
    </row>
    <row r="17" spans="1:14" s="3" customFormat="1" ht="42" customHeight="1" x14ac:dyDescent="0.2">
      <c r="A17" s="156" t="s">
        <v>9</v>
      </c>
      <c r="B17" s="154" t="s">
        <v>10</v>
      </c>
      <c r="C17" s="370" t="s">
        <v>175</v>
      </c>
      <c r="D17" s="371"/>
      <c r="E17" s="372"/>
      <c r="F17" s="185" t="s">
        <v>151</v>
      </c>
      <c r="G17" s="313"/>
      <c r="H17" s="305"/>
      <c r="I17" s="266" t="s">
        <v>196</v>
      </c>
      <c r="J17" s="211" t="s">
        <v>179</v>
      </c>
      <c r="K17" s="224" t="s">
        <v>152</v>
      </c>
      <c r="L17" s="247">
        <v>90</v>
      </c>
      <c r="M17" s="247">
        <v>90</v>
      </c>
      <c r="N17" s="263"/>
    </row>
    <row r="18" spans="1:14" s="3" customFormat="1" ht="25.5" customHeight="1" x14ac:dyDescent="0.2">
      <c r="A18" s="362" t="s">
        <v>9</v>
      </c>
      <c r="B18" s="366" t="s">
        <v>10</v>
      </c>
      <c r="C18" s="340" t="s">
        <v>9</v>
      </c>
      <c r="D18" s="363" t="s">
        <v>181</v>
      </c>
      <c r="E18" s="364"/>
      <c r="F18" s="228" t="s">
        <v>150</v>
      </c>
      <c r="G18" s="365"/>
      <c r="H18" s="365"/>
      <c r="I18" s="365"/>
      <c r="J18" s="365"/>
      <c r="K18" s="365"/>
      <c r="L18" s="365"/>
      <c r="M18" s="160"/>
      <c r="N18" s="254"/>
    </row>
    <row r="19" spans="1:14" s="3" customFormat="1" ht="18.75" customHeight="1" x14ac:dyDescent="0.2">
      <c r="A19" s="362"/>
      <c r="B19" s="366"/>
      <c r="C19" s="341"/>
      <c r="D19" s="158" t="s">
        <v>9</v>
      </c>
      <c r="E19" s="349" t="s">
        <v>207</v>
      </c>
      <c r="F19" s="357"/>
      <c r="G19" s="386">
        <v>152990</v>
      </c>
      <c r="H19" s="334">
        <v>156103.9</v>
      </c>
      <c r="I19" s="336" t="s">
        <v>196</v>
      </c>
      <c r="J19" s="194" t="s">
        <v>159</v>
      </c>
      <c r="K19" s="173" t="s">
        <v>137</v>
      </c>
      <c r="L19" s="248">
        <v>8</v>
      </c>
      <c r="M19" s="160">
        <v>8</v>
      </c>
      <c r="N19" s="254"/>
    </row>
    <row r="20" spans="1:14" s="3" customFormat="1" ht="34.9" customHeight="1" x14ac:dyDescent="0.2">
      <c r="A20" s="362"/>
      <c r="B20" s="366"/>
      <c r="C20" s="417"/>
      <c r="D20" s="169"/>
      <c r="E20" s="350"/>
      <c r="F20" s="358"/>
      <c r="G20" s="387"/>
      <c r="H20" s="356"/>
      <c r="I20" s="373"/>
      <c r="J20" s="172" t="s">
        <v>141</v>
      </c>
      <c r="K20" s="174" t="s">
        <v>136</v>
      </c>
      <c r="L20" s="248">
        <v>470</v>
      </c>
      <c r="M20" s="160">
        <v>550</v>
      </c>
      <c r="N20" s="161" t="s">
        <v>216</v>
      </c>
    </row>
    <row r="21" spans="1:14" s="3" customFormat="1" ht="25.5" customHeight="1" x14ac:dyDescent="0.2">
      <c r="A21" s="362"/>
      <c r="B21" s="366"/>
      <c r="C21" s="417"/>
      <c r="D21" s="169"/>
      <c r="E21" s="350"/>
      <c r="F21" s="358"/>
      <c r="G21" s="387"/>
      <c r="H21" s="356"/>
      <c r="I21" s="373"/>
      <c r="J21" s="172" t="s">
        <v>163</v>
      </c>
      <c r="K21" s="174" t="s">
        <v>137</v>
      </c>
      <c r="L21" s="248">
        <v>2.4</v>
      </c>
      <c r="M21" s="160">
        <v>2.4</v>
      </c>
      <c r="N21" s="254"/>
    </row>
    <row r="22" spans="1:14" s="3" customFormat="1" ht="29.25" customHeight="1" x14ac:dyDescent="0.2">
      <c r="A22" s="362"/>
      <c r="B22" s="366"/>
      <c r="C22" s="418"/>
      <c r="D22" s="168"/>
      <c r="E22" s="351"/>
      <c r="F22" s="359"/>
      <c r="G22" s="388"/>
      <c r="H22" s="335"/>
      <c r="I22" s="337"/>
      <c r="J22" s="172" t="s">
        <v>142</v>
      </c>
      <c r="K22" s="173" t="s">
        <v>143</v>
      </c>
      <c r="L22" s="249">
        <v>100</v>
      </c>
      <c r="M22" s="160">
        <v>80</v>
      </c>
      <c r="N22" s="302" t="s">
        <v>211</v>
      </c>
    </row>
    <row r="23" spans="1:14" s="3" customFormat="1" ht="15" customHeight="1" x14ac:dyDescent="0.2">
      <c r="A23" s="362"/>
      <c r="B23" s="366"/>
      <c r="C23" s="360" t="s">
        <v>14</v>
      </c>
      <c r="D23" s="361"/>
      <c r="E23" s="361"/>
      <c r="F23" s="361"/>
      <c r="G23" s="316">
        <f>G19+G20+G21+G22</f>
        <v>152990</v>
      </c>
      <c r="H23" s="316">
        <f>H19+H20+H21+H22</f>
        <v>156103.9</v>
      </c>
      <c r="I23" s="293"/>
      <c r="J23" s="293"/>
      <c r="K23" s="293"/>
      <c r="L23" s="293"/>
      <c r="M23" s="282"/>
      <c r="N23" s="264"/>
    </row>
    <row r="24" spans="1:14" s="3" customFormat="1" ht="15" customHeight="1" x14ac:dyDescent="0.2">
      <c r="A24" s="157" t="s">
        <v>9</v>
      </c>
      <c r="B24" s="154" t="s">
        <v>10</v>
      </c>
      <c r="C24" s="389" t="s">
        <v>15</v>
      </c>
      <c r="D24" s="390"/>
      <c r="E24" s="390"/>
      <c r="F24" s="390"/>
      <c r="G24" s="308">
        <f>G23</f>
        <v>152990</v>
      </c>
      <c r="H24" s="308">
        <f>H23</f>
        <v>156103.9</v>
      </c>
      <c r="I24" s="294"/>
      <c r="J24" s="294"/>
      <c r="K24" s="294"/>
      <c r="L24" s="294"/>
      <c r="M24" s="283"/>
      <c r="N24" s="265"/>
    </row>
    <row r="25" spans="1:14" s="3" customFormat="1" ht="18" customHeight="1" x14ac:dyDescent="0.2">
      <c r="A25" s="163"/>
      <c r="B25" s="342" t="s">
        <v>171</v>
      </c>
      <c r="C25" s="343"/>
      <c r="D25" s="343"/>
      <c r="E25" s="343"/>
      <c r="F25" s="343"/>
      <c r="G25" s="343"/>
      <c r="H25" s="343"/>
      <c r="I25" s="343"/>
      <c r="J25" s="343"/>
      <c r="K25" s="343"/>
      <c r="L25" s="343"/>
      <c r="M25" s="343"/>
      <c r="N25" s="344"/>
    </row>
    <row r="26" spans="1:14" s="3" customFormat="1" ht="62.25" customHeight="1" x14ac:dyDescent="0.2">
      <c r="A26" s="156" t="s">
        <v>9</v>
      </c>
      <c r="B26" s="218" t="s">
        <v>11</v>
      </c>
      <c r="C26" s="383" t="s">
        <v>180</v>
      </c>
      <c r="D26" s="384"/>
      <c r="E26" s="385"/>
      <c r="F26" s="221" t="s">
        <v>151</v>
      </c>
      <c r="G26" s="317"/>
      <c r="H26" s="185"/>
      <c r="I26" s="193" t="s">
        <v>196</v>
      </c>
      <c r="J26" s="225" t="s">
        <v>182</v>
      </c>
      <c r="K26" s="185" t="s">
        <v>152</v>
      </c>
      <c r="L26" s="267">
        <v>99.4</v>
      </c>
      <c r="M26" s="267">
        <v>99.4</v>
      </c>
      <c r="N26" s="263"/>
    </row>
    <row r="27" spans="1:14" s="3" customFormat="1" ht="42" customHeight="1" x14ac:dyDescent="0.2">
      <c r="A27" s="362" t="s">
        <v>9</v>
      </c>
      <c r="B27" s="369" t="s">
        <v>11</v>
      </c>
      <c r="C27" s="352" t="s">
        <v>9</v>
      </c>
      <c r="D27" s="379" t="s">
        <v>183</v>
      </c>
      <c r="E27" s="380"/>
      <c r="F27" s="229" t="s">
        <v>150</v>
      </c>
      <c r="G27" s="354"/>
      <c r="H27" s="354"/>
      <c r="I27" s="355"/>
      <c r="J27" s="161" t="s">
        <v>172</v>
      </c>
      <c r="K27" s="226" t="s">
        <v>152</v>
      </c>
      <c r="L27" s="284">
        <v>48.3</v>
      </c>
      <c r="M27" s="284">
        <v>48.3</v>
      </c>
      <c r="N27" s="254"/>
    </row>
    <row r="28" spans="1:14" s="3" customFormat="1" ht="42.75" customHeight="1" x14ac:dyDescent="0.2">
      <c r="A28" s="362"/>
      <c r="B28" s="369"/>
      <c r="C28" s="353"/>
      <c r="D28" s="220" t="s">
        <v>9</v>
      </c>
      <c r="E28" s="243" t="s">
        <v>203</v>
      </c>
      <c r="F28" s="209"/>
      <c r="G28" s="309">
        <v>6600</v>
      </c>
      <c r="H28" s="324">
        <v>3399.65</v>
      </c>
      <c r="I28" s="273" t="s">
        <v>196</v>
      </c>
      <c r="J28" s="172" t="s">
        <v>160</v>
      </c>
      <c r="K28" s="219" t="s">
        <v>136</v>
      </c>
      <c r="L28" s="248">
        <v>12</v>
      </c>
      <c r="M28" s="284">
        <v>12</v>
      </c>
      <c r="N28" s="160"/>
    </row>
    <row r="29" spans="1:14" s="3" customFormat="1" ht="15" customHeight="1" x14ac:dyDescent="0.2">
      <c r="A29" s="362"/>
      <c r="B29" s="369"/>
      <c r="C29" s="381" t="s">
        <v>14</v>
      </c>
      <c r="D29" s="382"/>
      <c r="E29" s="382"/>
      <c r="F29" s="382"/>
      <c r="G29" s="310">
        <f>G28</f>
        <v>6600</v>
      </c>
      <c r="H29" s="310">
        <f>H28</f>
        <v>3399.65</v>
      </c>
      <c r="I29" s="295"/>
      <c r="J29" s="295"/>
      <c r="K29" s="295"/>
      <c r="L29" s="295"/>
      <c r="M29" s="282"/>
      <c r="N29" s="264"/>
    </row>
    <row r="30" spans="1:14" s="3" customFormat="1" ht="15" customHeight="1" x14ac:dyDescent="0.2">
      <c r="A30" s="157" t="s">
        <v>9</v>
      </c>
      <c r="B30" s="218" t="s">
        <v>11</v>
      </c>
      <c r="C30" s="377" t="s">
        <v>15</v>
      </c>
      <c r="D30" s="378"/>
      <c r="E30" s="378"/>
      <c r="F30" s="378"/>
      <c r="G30" s="318">
        <f>G29</f>
        <v>6600</v>
      </c>
      <c r="H30" s="318">
        <f>H29</f>
        <v>3399.65</v>
      </c>
      <c r="I30" s="296"/>
      <c r="J30" s="296"/>
      <c r="K30" s="296"/>
      <c r="L30" s="296"/>
      <c r="M30" s="283"/>
      <c r="N30" s="265"/>
    </row>
    <row r="31" spans="1:14" s="3" customFormat="1" ht="17.25" customHeight="1" x14ac:dyDescent="0.2">
      <c r="A31" s="208"/>
      <c r="B31" s="342" t="s">
        <v>165</v>
      </c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4"/>
    </row>
    <row r="32" spans="1:14" ht="34.5" customHeight="1" x14ac:dyDescent="0.2">
      <c r="A32" s="235" t="s">
        <v>9</v>
      </c>
      <c r="B32" s="234" t="s">
        <v>12</v>
      </c>
      <c r="C32" s="374" t="s">
        <v>184</v>
      </c>
      <c r="D32" s="375"/>
      <c r="E32" s="376"/>
      <c r="F32" s="236" t="s">
        <v>151</v>
      </c>
      <c r="G32" s="306"/>
      <c r="H32" s="221"/>
      <c r="I32" s="237" t="s">
        <v>196</v>
      </c>
      <c r="J32" s="195" t="s">
        <v>167</v>
      </c>
      <c r="K32" s="221" t="s">
        <v>169</v>
      </c>
      <c r="L32" s="268">
        <v>31.5</v>
      </c>
      <c r="M32" s="268">
        <v>31.8</v>
      </c>
      <c r="N32" s="269"/>
    </row>
    <row r="33" spans="1:14" ht="30" customHeight="1" x14ac:dyDescent="0.2">
      <c r="A33" s="330" t="s">
        <v>9</v>
      </c>
      <c r="B33" s="448" t="s">
        <v>12</v>
      </c>
      <c r="C33" s="340" t="s">
        <v>9</v>
      </c>
      <c r="D33" s="363" t="s">
        <v>185</v>
      </c>
      <c r="E33" s="364"/>
      <c r="F33" s="228" t="s">
        <v>150</v>
      </c>
      <c r="G33" s="333"/>
      <c r="H33" s="333"/>
      <c r="I33" s="333"/>
      <c r="J33" s="333"/>
      <c r="K33" s="333"/>
      <c r="L33" s="333"/>
      <c r="M33" s="184"/>
      <c r="N33" s="255"/>
    </row>
    <row r="34" spans="1:14" ht="39.75" customHeight="1" x14ac:dyDescent="0.2">
      <c r="A34" s="331"/>
      <c r="B34" s="449"/>
      <c r="C34" s="341"/>
      <c r="D34" s="159" t="s">
        <v>9</v>
      </c>
      <c r="E34" s="241" t="s">
        <v>200</v>
      </c>
      <c r="F34" s="184"/>
      <c r="G34" s="227">
        <v>9420</v>
      </c>
      <c r="H34" s="324">
        <v>9217.0400000000009</v>
      </c>
      <c r="I34" s="273" t="s">
        <v>196</v>
      </c>
      <c r="J34" s="177" t="s">
        <v>162</v>
      </c>
      <c r="K34" s="173" t="s">
        <v>135</v>
      </c>
      <c r="L34" s="248">
        <v>2</v>
      </c>
      <c r="M34" s="284">
        <v>2</v>
      </c>
      <c r="N34" s="255"/>
    </row>
    <row r="35" spans="1:14" ht="12.75" hidden="1" customHeight="1" x14ac:dyDescent="0.2">
      <c r="A35" s="331"/>
      <c r="B35" s="449"/>
      <c r="C35" s="341"/>
      <c r="D35" s="158"/>
      <c r="E35" s="155"/>
      <c r="F35" s="189"/>
      <c r="G35" s="227"/>
      <c r="H35" s="325"/>
      <c r="I35" s="187"/>
      <c r="J35" s="162"/>
      <c r="K35" s="166"/>
      <c r="L35" s="250"/>
      <c r="M35" s="184"/>
      <c r="N35" s="255"/>
    </row>
    <row r="36" spans="1:14" x14ac:dyDescent="0.2">
      <c r="A36" s="332"/>
      <c r="B36" s="450"/>
      <c r="C36" s="360" t="s">
        <v>14</v>
      </c>
      <c r="D36" s="361"/>
      <c r="E36" s="361"/>
      <c r="F36" s="361"/>
      <c r="G36" s="319">
        <f>SUM(G34:G35)</f>
        <v>9420</v>
      </c>
      <c r="H36" s="319">
        <f>SUM(H34:H35)</f>
        <v>9217.0400000000009</v>
      </c>
      <c r="I36" s="297"/>
      <c r="J36" s="297"/>
      <c r="K36" s="297"/>
      <c r="L36" s="297"/>
      <c r="M36" s="285"/>
      <c r="N36" s="276"/>
    </row>
    <row r="37" spans="1:14" s="3" customFormat="1" ht="42" customHeight="1" x14ac:dyDescent="0.2">
      <c r="A37" s="362" t="s">
        <v>9</v>
      </c>
      <c r="B37" s="366" t="s">
        <v>12</v>
      </c>
      <c r="C37" s="340" t="s">
        <v>10</v>
      </c>
      <c r="D37" s="363" t="s">
        <v>186</v>
      </c>
      <c r="E37" s="364"/>
      <c r="F37" s="228" t="s">
        <v>157</v>
      </c>
      <c r="G37" s="338"/>
      <c r="H37" s="339"/>
      <c r="I37" s="339"/>
      <c r="J37" s="339"/>
      <c r="K37" s="339"/>
      <c r="L37" s="339"/>
      <c r="M37" s="286"/>
      <c r="N37" s="257"/>
    </row>
    <row r="38" spans="1:14" s="3" customFormat="1" ht="41.25" customHeight="1" x14ac:dyDescent="0.2">
      <c r="A38" s="362"/>
      <c r="B38" s="366"/>
      <c r="C38" s="341"/>
      <c r="D38" s="159" t="s">
        <v>9</v>
      </c>
      <c r="E38" s="242" t="s">
        <v>201</v>
      </c>
      <c r="F38" s="357"/>
      <c r="G38" s="425">
        <v>2110</v>
      </c>
      <c r="H38" s="334">
        <v>2108.89</v>
      </c>
      <c r="I38" s="336" t="s">
        <v>196</v>
      </c>
      <c r="J38" s="415" t="s">
        <v>158</v>
      </c>
      <c r="K38" s="396" t="s">
        <v>135</v>
      </c>
      <c r="L38" s="427">
        <v>5</v>
      </c>
      <c r="M38" s="281">
        <v>8</v>
      </c>
      <c r="N38" s="303" t="s">
        <v>210</v>
      </c>
    </row>
    <row r="39" spans="1:14" s="180" customFormat="1" ht="30" hidden="1" customHeight="1" x14ac:dyDescent="0.2">
      <c r="A39" s="362"/>
      <c r="B39" s="366"/>
      <c r="C39" s="179"/>
      <c r="D39" s="216"/>
      <c r="E39" s="215"/>
      <c r="F39" s="359"/>
      <c r="G39" s="426"/>
      <c r="H39" s="335"/>
      <c r="I39" s="337"/>
      <c r="J39" s="416"/>
      <c r="K39" s="398"/>
      <c r="L39" s="428"/>
      <c r="M39" s="287"/>
      <c r="N39" s="256"/>
    </row>
    <row r="40" spans="1:14" s="3" customFormat="1" ht="15" customHeight="1" x14ac:dyDescent="0.2">
      <c r="A40" s="362"/>
      <c r="B40" s="366"/>
      <c r="C40" s="360" t="s">
        <v>14</v>
      </c>
      <c r="D40" s="361"/>
      <c r="E40" s="361"/>
      <c r="F40" s="361"/>
      <c r="G40" s="316">
        <f>G38</f>
        <v>2110</v>
      </c>
      <c r="H40" s="316">
        <f>H38</f>
        <v>2108.89</v>
      </c>
      <c r="I40" s="293"/>
      <c r="J40" s="293"/>
      <c r="K40" s="293"/>
      <c r="L40" s="293"/>
      <c r="M40" s="282"/>
      <c r="N40" s="264"/>
    </row>
    <row r="41" spans="1:14" s="180" customFormat="1" ht="42.75" customHeight="1" x14ac:dyDescent="0.2">
      <c r="A41" s="362" t="s">
        <v>9</v>
      </c>
      <c r="B41" s="366" t="s">
        <v>12</v>
      </c>
      <c r="C41" s="465" t="s">
        <v>11</v>
      </c>
      <c r="D41" s="363" t="s">
        <v>187</v>
      </c>
      <c r="E41" s="364"/>
      <c r="F41" s="228" t="s">
        <v>150</v>
      </c>
      <c r="G41" s="391"/>
      <c r="H41" s="392"/>
      <c r="I41" s="392"/>
      <c r="J41" s="392"/>
      <c r="K41" s="392"/>
      <c r="L41" s="392"/>
      <c r="M41" s="288"/>
      <c r="N41" s="258"/>
    </row>
    <row r="42" spans="1:14" s="180" customFormat="1" ht="13.5" customHeight="1" x14ac:dyDescent="0.2">
      <c r="A42" s="362"/>
      <c r="B42" s="366"/>
      <c r="C42" s="466"/>
      <c r="D42" s="429" t="s">
        <v>9</v>
      </c>
      <c r="E42" s="349" t="s">
        <v>202</v>
      </c>
      <c r="F42" s="453"/>
      <c r="G42" s="462">
        <v>9621.25</v>
      </c>
      <c r="H42" s="467">
        <v>4956.93</v>
      </c>
      <c r="I42" s="336" t="s">
        <v>196</v>
      </c>
      <c r="J42" s="393" t="s">
        <v>168</v>
      </c>
      <c r="K42" s="396" t="s">
        <v>135</v>
      </c>
      <c r="L42" s="399">
        <v>1</v>
      </c>
      <c r="M42" s="456">
        <v>1</v>
      </c>
      <c r="N42" s="459" t="s">
        <v>217</v>
      </c>
    </row>
    <row r="43" spans="1:14" s="180" customFormat="1" ht="33.6" customHeight="1" x14ac:dyDescent="0.2">
      <c r="A43" s="362"/>
      <c r="B43" s="366"/>
      <c r="C43" s="466"/>
      <c r="D43" s="430"/>
      <c r="E43" s="350"/>
      <c r="F43" s="454"/>
      <c r="G43" s="463"/>
      <c r="H43" s="468"/>
      <c r="I43" s="373"/>
      <c r="J43" s="394"/>
      <c r="K43" s="397"/>
      <c r="L43" s="400"/>
      <c r="M43" s="457"/>
      <c r="N43" s="460"/>
    </row>
    <row r="44" spans="1:14" s="180" customFormat="1" ht="6" customHeight="1" x14ac:dyDescent="0.2">
      <c r="A44" s="362"/>
      <c r="B44" s="366"/>
      <c r="C44" s="466"/>
      <c r="D44" s="430"/>
      <c r="E44" s="350"/>
      <c r="F44" s="454"/>
      <c r="G44" s="463"/>
      <c r="H44" s="468"/>
      <c r="I44" s="373"/>
      <c r="J44" s="394"/>
      <c r="K44" s="397"/>
      <c r="L44" s="400"/>
      <c r="M44" s="457"/>
      <c r="N44" s="460"/>
    </row>
    <row r="45" spans="1:14" s="180" customFormat="1" ht="6" customHeight="1" x14ac:dyDescent="0.2">
      <c r="A45" s="362"/>
      <c r="B45" s="366"/>
      <c r="C45" s="179"/>
      <c r="D45" s="431"/>
      <c r="E45" s="351"/>
      <c r="F45" s="455"/>
      <c r="G45" s="464"/>
      <c r="H45" s="469"/>
      <c r="I45" s="337"/>
      <c r="J45" s="395"/>
      <c r="K45" s="398"/>
      <c r="L45" s="401"/>
      <c r="M45" s="458"/>
      <c r="N45" s="461"/>
    </row>
    <row r="46" spans="1:14" s="3" customFormat="1" ht="16.5" customHeight="1" x14ac:dyDescent="0.2">
      <c r="A46" s="362"/>
      <c r="B46" s="366"/>
      <c r="C46" s="360" t="s">
        <v>14</v>
      </c>
      <c r="D46" s="361"/>
      <c r="E46" s="361"/>
      <c r="F46" s="361"/>
      <c r="G46" s="316">
        <f>G42+G44+G45</f>
        <v>9621.25</v>
      </c>
      <c r="H46" s="316">
        <f>H42+H44+H45</f>
        <v>4956.93</v>
      </c>
      <c r="I46" s="293"/>
      <c r="J46" s="293"/>
      <c r="K46" s="298"/>
      <c r="L46" s="298"/>
      <c r="M46" s="282"/>
      <c r="N46" s="264"/>
    </row>
    <row r="47" spans="1:14" s="180" customFormat="1" x14ac:dyDescent="0.2">
      <c r="A47" s="181" t="s">
        <v>9</v>
      </c>
      <c r="B47" s="178" t="s">
        <v>12</v>
      </c>
      <c r="C47" s="434" t="s">
        <v>15</v>
      </c>
      <c r="D47" s="435"/>
      <c r="E47" s="435"/>
      <c r="F47" s="435"/>
      <c r="G47" s="320">
        <f>G36+G40+G46</f>
        <v>21151.25</v>
      </c>
      <c r="H47" s="320">
        <f>H36+H40+H46</f>
        <v>16282.86</v>
      </c>
      <c r="I47" s="294"/>
      <c r="J47" s="294"/>
      <c r="K47" s="294"/>
      <c r="L47" s="294"/>
      <c r="M47" s="289"/>
      <c r="N47" s="270"/>
    </row>
    <row r="48" spans="1:14" s="3" customFormat="1" ht="18" customHeight="1" x14ac:dyDescent="0.2">
      <c r="A48" s="163"/>
      <c r="B48" s="438" t="s">
        <v>166</v>
      </c>
      <c r="C48" s="439"/>
      <c r="D48" s="439"/>
      <c r="E48" s="439"/>
      <c r="F48" s="439"/>
      <c r="G48" s="439"/>
      <c r="H48" s="439"/>
      <c r="I48" s="439"/>
      <c r="J48" s="439"/>
      <c r="K48" s="439"/>
      <c r="L48" s="439"/>
      <c r="M48" s="439"/>
      <c r="N48" s="440"/>
    </row>
    <row r="49" spans="1:14" s="3" customFormat="1" ht="32.25" customHeight="1" x14ac:dyDescent="0.2">
      <c r="A49" s="171" t="s">
        <v>9</v>
      </c>
      <c r="B49" s="154" t="s">
        <v>20</v>
      </c>
      <c r="C49" s="370" t="s">
        <v>188</v>
      </c>
      <c r="D49" s="371"/>
      <c r="E49" s="372"/>
      <c r="F49" s="185" t="s">
        <v>150</v>
      </c>
      <c r="G49" s="313"/>
      <c r="H49" s="185"/>
      <c r="I49" s="193" t="s">
        <v>196</v>
      </c>
      <c r="J49" s="230" t="s">
        <v>189</v>
      </c>
      <c r="K49" s="210" t="s">
        <v>190</v>
      </c>
      <c r="L49" s="251">
        <v>50</v>
      </c>
      <c r="M49" s="251">
        <v>68</v>
      </c>
      <c r="N49" s="263"/>
    </row>
    <row r="50" spans="1:14" s="3" customFormat="1" ht="30" customHeight="1" x14ac:dyDescent="0.2">
      <c r="A50" s="362" t="s">
        <v>9</v>
      </c>
      <c r="B50" s="366" t="s">
        <v>20</v>
      </c>
      <c r="C50" s="422" t="s">
        <v>9</v>
      </c>
      <c r="D50" s="436" t="s">
        <v>191</v>
      </c>
      <c r="E50" s="437"/>
      <c r="F50" s="228" t="s">
        <v>150</v>
      </c>
      <c r="G50" s="365"/>
      <c r="H50" s="365"/>
      <c r="I50" s="365"/>
      <c r="J50" s="365"/>
      <c r="K50" s="365"/>
      <c r="L50" s="365"/>
      <c r="M50" s="286"/>
      <c r="N50" s="257"/>
    </row>
    <row r="51" spans="1:14" s="3" customFormat="1" ht="39" customHeight="1" x14ac:dyDescent="0.2">
      <c r="A51" s="362"/>
      <c r="B51" s="366"/>
      <c r="C51" s="422"/>
      <c r="D51" s="170" t="s">
        <v>9</v>
      </c>
      <c r="E51" s="241" t="s">
        <v>204</v>
      </c>
      <c r="F51" s="160"/>
      <c r="G51" s="227">
        <v>17100</v>
      </c>
      <c r="H51" s="324">
        <v>21949.68</v>
      </c>
      <c r="I51" s="273" t="s">
        <v>196</v>
      </c>
      <c r="J51" s="198" t="s">
        <v>155</v>
      </c>
      <c r="K51" s="173" t="s">
        <v>135</v>
      </c>
      <c r="L51" s="252">
        <v>1</v>
      </c>
      <c r="M51" s="290">
        <v>1</v>
      </c>
      <c r="N51" s="254"/>
    </row>
    <row r="52" spans="1:14" s="3" customFormat="1" ht="13.5" customHeight="1" x14ac:dyDescent="0.2">
      <c r="A52" s="362"/>
      <c r="B52" s="366"/>
      <c r="C52" s="422"/>
      <c r="D52" s="432"/>
      <c r="E52" s="433"/>
      <c r="F52" s="182"/>
      <c r="G52" s="307">
        <f>G51</f>
        <v>17100</v>
      </c>
      <c r="H52" s="307">
        <f>H51</f>
        <v>21949.68</v>
      </c>
      <c r="I52" s="188"/>
      <c r="J52" s="278"/>
      <c r="K52" s="244"/>
      <c r="L52" s="277"/>
      <c r="M52" s="282"/>
      <c r="N52" s="264"/>
    </row>
    <row r="53" spans="1:14" x14ac:dyDescent="0.2">
      <c r="A53" s="163" t="s">
        <v>9</v>
      </c>
      <c r="B53" s="154" t="s">
        <v>20</v>
      </c>
      <c r="C53" s="389" t="s">
        <v>15</v>
      </c>
      <c r="D53" s="390"/>
      <c r="E53" s="390"/>
      <c r="F53" s="390"/>
      <c r="G53" s="308">
        <f>G52</f>
        <v>17100</v>
      </c>
      <c r="H53" s="308">
        <f>H52</f>
        <v>21949.68</v>
      </c>
      <c r="I53" s="294"/>
      <c r="J53" s="294"/>
      <c r="K53" s="294"/>
      <c r="L53" s="294"/>
      <c r="M53" s="291"/>
      <c r="N53" s="271"/>
    </row>
    <row r="54" spans="1:14" s="3" customFormat="1" ht="27.75" customHeight="1" x14ac:dyDescent="0.2">
      <c r="A54" s="171" t="s">
        <v>9</v>
      </c>
      <c r="B54" s="154" t="s">
        <v>22</v>
      </c>
      <c r="C54" s="370" t="s">
        <v>195</v>
      </c>
      <c r="D54" s="371"/>
      <c r="E54" s="372"/>
      <c r="F54" s="185" t="s">
        <v>151</v>
      </c>
      <c r="G54" s="313"/>
      <c r="H54" s="305"/>
      <c r="I54" s="266" t="s">
        <v>196</v>
      </c>
      <c r="J54" s="231" t="s">
        <v>192</v>
      </c>
      <c r="K54" s="210" t="s">
        <v>152</v>
      </c>
      <c r="L54" s="251">
        <v>80</v>
      </c>
      <c r="M54" s="251">
        <v>80</v>
      </c>
      <c r="N54" s="263"/>
    </row>
    <row r="55" spans="1:14" s="3" customFormat="1" ht="40.5" customHeight="1" x14ac:dyDescent="0.2">
      <c r="A55" s="362" t="s">
        <v>9</v>
      </c>
      <c r="B55" s="366" t="s">
        <v>22</v>
      </c>
      <c r="C55" s="422" t="s">
        <v>9</v>
      </c>
      <c r="D55" s="436" t="s">
        <v>193</v>
      </c>
      <c r="E55" s="447"/>
      <c r="F55" s="229" t="s">
        <v>150</v>
      </c>
      <c r="G55" s="423"/>
      <c r="H55" s="424"/>
      <c r="I55" s="424"/>
      <c r="J55" s="424"/>
      <c r="K55" s="424"/>
      <c r="L55" s="424"/>
      <c r="M55" s="286"/>
      <c r="N55" s="257"/>
    </row>
    <row r="56" spans="1:14" s="3" customFormat="1" ht="94.5" customHeight="1" x14ac:dyDescent="0.2">
      <c r="A56" s="362"/>
      <c r="B56" s="366"/>
      <c r="C56" s="422"/>
      <c r="D56" s="232" t="s">
        <v>9</v>
      </c>
      <c r="E56" s="196" t="s">
        <v>197</v>
      </c>
      <c r="F56" s="199"/>
      <c r="G56" s="309"/>
      <c r="H56" s="326"/>
      <c r="I56" s="273" t="s">
        <v>196</v>
      </c>
      <c r="J56" s="200" t="s">
        <v>194</v>
      </c>
      <c r="K56" s="201" t="s">
        <v>152</v>
      </c>
      <c r="L56" s="253">
        <v>80</v>
      </c>
      <c r="M56" s="329">
        <v>80</v>
      </c>
      <c r="N56" s="254"/>
    </row>
    <row r="57" spans="1:14" s="3" customFormat="1" ht="28.5" customHeight="1" x14ac:dyDescent="0.2">
      <c r="A57" s="341"/>
      <c r="B57" s="419"/>
      <c r="C57" s="353"/>
      <c r="D57" s="202" t="s">
        <v>10</v>
      </c>
      <c r="E57" s="196" t="s">
        <v>145</v>
      </c>
      <c r="F57" s="197"/>
      <c r="G57" s="309"/>
      <c r="H57" s="326"/>
      <c r="I57" s="273" t="s">
        <v>196</v>
      </c>
      <c r="J57" s="204" t="s">
        <v>140</v>
      </c>
      <c r="K57" s="205" t="s">
        <v>135</v>
      </c>
      <c r="L57" s="248">
        <v>90</v>
      </c>
      <c r="M57" s="160">
        <v>130</v>
      </c>
      <c r="N57" s="302" t="s">
        <v>223</v>
      </c>
    </row>
    <row r="58" spans="1:14" s="3" customFormat="1" ht="36" customHeight="1" x14ac:dyDescent="0.2">
      <c r="A58" s="341"/>
      <c r="B58" s="419"/>
      <c r="C58" s="353"/>
      <c r="D58" s="202" t="s">
        <v>11</v>
      </c>
      <c r="E58" s="203" t="s">
        <v>147</v>
      </c>
      <c r="F58" s="197"/>
      <c r="G58" s="309"/>
      <c r="H58" s="326"/>
      <c r="I58" s="273" t="s">
        <v>196</v>
      </c>
      <c r="J58" s="203" t="s">
        <v>138</v>
      </c>
      <c r="K58" s="205" t="s">
        <v>135</v>
      </c>
      <c r="L58" s="248">
        <v>45</v>
      </c>
      <c r="M58" s="284">
        <v>43</v>
      </c>
      <c r="N58" s="303" t="s">
        <v>212</v>
      </c>
    </row>
    <row r="59" spans="1:14" s="3" customFormat="1" ht="29.25" customHeight="1" x14ac:dyDescent="0.2">
      <c r="A59" s="341"/>
      <c r="B59" s="419"/>
      <c r="C59" s="353"/>
      <c r="D59" s="202" t="s">
        <v>12</v>
      </c>
      <c r="E59" s="203" t="s">
        <v>146</v>
      </c>
      <c r="F59" s="197"/>
      <c r="G59" s="309"/>
      <c r="H59" s="326"/>
      <c r="I59" s="273" t="s">
        <v>196</v>
      </c>
      <c r="J59" s="203" t="s">
        <v>149</v>
      </c>
      <c r="K59" s="205" t="s">
        <v>135</v>
      </c>
      <c r="L59" s="248">
        <v>98</v>
      </c>
      <c r="M59" s="284">
        <v>155</v>
      </c>
      <c r="N59" s="302" t="s">
        <v>213</v>
      </c>
    </row>
    <row r="60" spans="1:14" s="3" customFormat="1" ht="39.75" customHeight="1" x14ac:dyDescent="0.2">
      <c r="A60" s="341"/>
      <c r="B60" s="419"/>
      <c r="C60" s="353"/>
      <c r="D60" s="202" t="s">
        <v>20</v>
      </c>
      <c r="E60" s="233" t="s">
        <v>154</v>
      </c>
      <c r="F60" s="207"/>
      <c r="G60" s="309"/>
      <c r="H60" s="326"/>
      <c r="I60" s="273" t="s">
        <v>196</v>
      </c>
      <c r="J60" s="203" t="s">
        <v>153</v>
      </c>
      <c r="K60" s="205" t="s">
        <v>136</v>
      </c>
      <c r="L60" s="248">
        <v>5</v>
      </c>
      <c r="M60" s="284">
        <v>2</v>
      </c>
      <c r="N60" s="302" t="s">
        <v>214</v>
      </c>
    </row>
    <row r="61" spans="1:14" s="3" customFormat="1" ht="30.75" customHeight="1" x14ac:dyDescent="0.2">
      <c r="A61" s="341"/>
      <c r="B61" s="419"/>
      <c r="C61" s="446"/>
      <c r="D61" s="202" t="s">
        <v>22</v>
      </c>
      <c r="E61" s="206" t="s">
        <v>148</v>
      </c>
      <c r="F61" s="207"/>
      <c r="G61" s="309"/>
      <c r="H61" s="326"/>
      <c r="I61" s="273" t="s">
        <v>196</v>
      </c>
      <c r="J61" s="203" t="s">
        <v>139</v>
      </c>
      <c r="K61" s="205" t="s">
        <v>135</v>
      </c>
      <c r="L61" s="248">
        <v>84</v>
      </c>
      <c r="M61" s="284">
        <v>58</v>
      </c>
      <c r="N61" s="302" t="s">
        <v>215</v>
      </c>
    </row>
    <row r="62" spans="1:14" s="3" customFormat="1" ht="15" customHeight="1" x14ac:dyDescent="0.2">
      <c r="A62" s="418"/>
      <c r="B62" s="420"/>
      <c r="C62" s="451" t="s">
        <v>14</v>
      </c>
      <c r="D62" s="452"/>
      <c r="E62" s="452"/>
      <c r="F62" s="452"/>
      <c r="G62" s="310">
        <f>SUM(G57:G61)</f>
        <v>0</v>
      </c>
      <c r="H62" s="310">
        <f>SUM(H57:H61)</f>
        <v>0</v>
      </c>
      <c r="I62" s="299"/>
      <c r="J62" s="299"/>
      <c r="K62" s="299"/>
      <c r="L62" s="299"/>
      <c r="M62" s="282"/>
      <c r="N62" s="264"/>
    </row>
    <row r="63" spans="1:14" x14ac:dyDescent="0.2">
      <c r="A63" s="163" t="s">
        <v>9</v>
      </c>
      <c r="B63" s="154" t="s">
        <v>22</v>
      </c>
      <c r="C63" s="389" t="s">
        <v>15</v>
      </c>
      <c r="D63" s="390"/>
      <c r="E63" s="390"/>
      <c r="F63" s="390"/>
      <c r="G63" s="308">
        <f>G62</f>
        <v>0</v>
      </c>
      <c r="H63" s="308">
        <f>H62</f>
        <v>0</v>
      </c>
      <c r="I63" s="294"/>
      <c r="J63" s="294"/>
      <c r="K63" s="294"/>
      <c r="L63" s="294"/>
      <c r="M63" s="291"/>
      <c r="N63" s="271"/>
    </row>
    <row r="64" spans="1:14" x14ac:dyDescent="0.2">
      <c r="A64" s="167" t="s">
        <v>9</v>
      </c>
      <c r="B64" s="445"/>
      <c r="C64" s="445"/>
      <c r="D64" s="445"/>
      <c r="E64" s="445"/>
      <c r="F64" s="445"/>
      <c r="G64" s="311">
        <f>G16+G24+G30+G47+G53</f>
        <v>242561.25</v>
      </c>
      <c r="H64" s="311">
        <f>H16+H24+H30+H47+H53</f>
        <v>242876.45</v>
      </c>
      <c r="I64" s="300"/>
      <c r="J64" s="300"/>
      <c r="K64" s="300"/>
      <c r="L64" s="300"/>
      <c r="M64" s="292"/>
      <c r="N64" s="272"/>
    </row>
    <row r="65" spans="1:12" ht="13.9" customHeight="1" x14ac:dyDescent="0.2"/>
    <row r="66" spans="1:12" s="328" customFormat="1" ht="14.25" customHeight="1" x14ac:dyDescent="0.2">
      <c r="A66" s="327"/>
      <c r="B66" s="443" t="s">
        <v>221</v>
      </c>
      <c r="C66" s="443"/>
      <c r="D66" s="443"/>
      <c r="E66" s="443"/>
      <c r="F66" s="443"/>
      <c r="G66" s="443"/>
      <c r="H66" s="443"/>
      <c r="I66" s="443"/>
      <c r="J66" s="443"/>
      <c r="K66" s="443"/>
      <c r="L66" s="443"/>
    </row>
    <row r="67" spans="1:12" s="328" customFormat="1" ht="15.75" customHeight="1" x14ac:dyDescent="0.2">
      <c r="A67" s="327"/>
      <c r="B67" s="443" t="s">
        <v>222</v>
      </c>
      <c r="C67" s="443"/>
      <c r="D67" s="443"/>
      <c r="E67" s="443"/>
      <c r="F67" s="443"/>
      <c r="G67" s="443"/>
      <c r="H67" s="443"/>
      <c r="I67" s="443"/>
      <c r="J67" s="443"/>
      <c r="K67" s="443"/>
      <c r="L67" s="443"/>
    </row>
    <row r="68" spans="1:12" s="192" customFormat="1" ht="14.25" customHeight="1" x14ac:dyDescent="0.2">
      <c r="A68" s="191"/>
      <c r="B68" s="421"/>
      <c r="C68" s="421"/>
      <c r="D68" s="421"/>
      <c r="E68" s="421"/>
      <c r="F68" s="421"/>
      <c r="G68" s="421"/>
      <c r="H68" s="421"/>
      <c r="I68" s="421"/>
      <c r="J68" s="421"/>
      <c r="K68" s="421"/>
      <c r="L68" s="421"/>
    </row>
    <row r="69" spans="1:12" s="176" customFormat="1" x14ac:dyDescent="0.2">
      <c r="E69" s="444"/>
      <c r="F69" s="444"/>
      <c r="G69" s="321"/>
      <c r="H69" s="183"/>
      <c r="I69" s="186"/>
      <c r="J69" s="1"/>
      <c r="K69" s="164"/>
      <c r="L69" s="238"/>
    </row>
    <row r="70" spans="1:12" s="176" customFormat="1" x14ac:dyDescent="0.2">
      <c r="E70" s="444"/>
      <c r="F70" s="444"/>
      <c r="G70" s="322"/>
      <c r="H70" s="183"/>
      <c r="I70" s="186"/>
      <c r="J70" s="1"/>
      <c r="K70" s="164"/>
      <c r="L70" s="238"/>
    </row>
    <row r="71" spans="1:12" s="176" customFormat="1" x14ac:dyDescent="0.2">
      <c r="E71" s="444"/>
      <c r="F71" s="444"/>
      <c r="G71" s="322"/>
      <c r="H71" s="183"/>
      <c r="I71" s="186"/>
      <c r="J71" s="1"/>
      <c r="K71" s="164"/>
      <c r="L71" s="238"/>
    </row>
    <row r="72" spans="1:12" s="176" customFormat="1" x14ac:dyDescent="0.2">
      <c r="E72" s="3"/>
      <c r="F72" s="183"/>
      <c r="G72" s="322"/>
      <c r="H72" s="183"/>
      <c r="I72" s="186"/>
      <c r="J72" s="1"/>
      <c r="K72" s="164"/>
      <c r="L72" s="238"/>
    </row>
  </sheetData>
  <mergeCells count="112">
    <mergeCell ref="B48:N48"/>
    <mergeCell ref="M1:N1"/>
    <mergeCell ref="B66:L66"/>
    <mergeCell ref="B67:L67"/>
    <mergeCell ref="E69:F71"/>
    <mergeCell ref="B64:F64"/>
    <mergeCell ref="C57:C61"/>
    <mergeCell ref="D55:E55"/>
    <mergeCell ref="C49:E49"/>
    <mergeCell ref="C54:E54"/>
    <mergeCell ref="B33:B36"/>
    <mergeCell ref="C33:C35"/>
    <mergeCell ref="D33:E33"/>
    <mergeCell ref="C36:F36"/>
    <mergeCell ref="C62:F62"/>
    <mergeCell ref="C63:F63"/>
    <mergeCell ref="F42:F45"/>
    <mergeCell ref="C53:F53"/>
    <mergeCell ref="M42:M45"/>
    <mergeCell ref="N42:N45"/>
    <mergeCell ref="G42:G45"/>
    <mergeCell ref="C41:C44"/>
    <mergeCell ref="H42:H45"/>
    <mergeCell ref="I42:I45"/>
    <mergeCell ref="A57:A62"/>
    <mergeCell ref="B57:B62"/>
    <mergeCell ref="B68:L68"/>
    <mergeCell ref="A55:A56"/>
    <mergeCell ref="B55:B56"/>
    <mergeCell ref="C55:C56"/>
    <mergeCell ref="G55:L55"/>
    <mergeCell ref="G38:G39"/>
    <mergeCell ref="F38:F39"/>
    <mergeCell ref="K38:K39"/>
    <mergeCell ref="L38:L39"/>
    <mergeCell ref="D42:D45"/>
    <mergeCell ref="E42:E45"/>
    <mergeCell ref="A50:A52"/>
    <mergeCell ref="B50:B52"/>
    <mergeCell ref="A41:A46"/>
    <mergeCell ref="D52:E52"/>
    <mergeCell ref="B41:B46"/>
    <mergeCell ref="G50:L50"/>
    <mergeCell ref="D41:E41"/>
    <mergeCell ref="C46:F46"/>
    <mergeCell ref="C47:F47"/>
    <mergeCell ref="C50:C52"/>
    <mergeCell ref="D50:E50"/>
    <mergeCell ref="G41:L41"/>
    <mergeCell ref="J42:J45"/>
    <mergeCell ref="K42:K45"/>
    <mergeCell ref="L42:L45"/>
    <mergeCell ref="J1:L1"/>
    <mergeCell ref="E2:I2"/>
    <mergeCell ref="J2:L2"/>
    <mergeCell ref="E3:I3"/>
    <mergeCell ref="B5:L5"/>
    <mergeCell ref="B4:L4"/>
    <mergeCell ref="C16:F16"/>
    <mergeCell ref="H7:H9"/>
    <mergeCell ref="J7:L8"/>
    <mergeCell ref="E7:E9"/>
    <mergeCell ref="B7:B9"/>
    <mergeCell ref="F7:F9"/>
    <mergeCell ref="C12:E12"/>
    <mergeCell ref="C15:F15"/>
    <mergeCell ref="D13:E13"/>
    <mergeCell ref="G7:G9"/>
    <mergeCell ref="C7:C9"/>
    <mergeCell ref="B11:N11"/>
    <mergeCell ref="J38:J39"/>
    <mergeCell ref="C18:C22"/>
    <mergeCell ref="C40:F40"/>
    <mergeCell ref="A13:A15"/>
    <mergeCell ref="A37:A40"/>
    <mergeCell ref="D18:E18"/>
    <mergeCell ref="G18:L18"/>
    <mergeCell ref="B13:B15"/>
    <mergeCell ref="I7:I9"/>
    <mergeCell ref="A18:A23"/>
    <mergeCell ref="B27:B29"/>
    <mergeCell ref="D37:E37"/>
    <mergeCell ref="B37:B40"/>
    <mergeCell ref="C17:E17"/>
    <mergeCell ref="I19:I22"/>
    <mergeCell ref="C32:E32"/>
    <mergeCell ref="C23:F23"/>
    <mergeCell ref="C13:C14"/>
    <mergeCell ref="C30:F30"/>
    <mergeCell ref="A27:A29"/>
    <mergeCell ref="D27:E27"/>
    <mergeCell ref="C29:F29"/>
    <mergeCell ref="C26:E26"/>
    <mergeCell ref="G19:G22"/>
    <mergeCell ref="B18:B23"/>
    <mergeCell ref="C24:F24"/>
    <mergeCell ref="A33:A36"/>
    <mergeCell ref="G33:L33"/>
    <mergeCell ref="H38:H39"/>
    <mergeCell ref="I38:I39"/>
    <mergeCell ref="G37:L37"/>
    <mergeCell ref="C37:C38"/>
    <mergeCell ref="B31:N31"/>
    <mergeCell ref="B25:N25"/>
    <mergeCell ref="A7:A9"/>
    <mergeCell ref="B10:L10"/>
    <mergeCell ref="D7:D9"/>
    <mergeCell ref="E19:E22"/>
    <mergeCell ref="C27:C28"/>
    <mergeCell ref="G27:I27"/>
    <mergeCell ref="H19:H22"/>
    <mergeCell ref="F19:F22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A12:A14 B13:C13 B15 I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98" t="s">
        <v>1</v>
      </c>
      <c r="B2" s="518" t="s">
        <v>2</v>
      </c>
      <c r="C2" s="518" t="s">
        <v>3</v>
      </c>
      <c r="D2" s="483" t="s">
        <v>16</v>
      </c>
      <c r="E2" s="532" t="s">
        <v>4</v>
      </c>
      <c r="F2" s="501" t="s">
        <v>19</v>
      </c>
      <c r="G2" s="485" t="s">
        <v>5</v>
      </c>
      <c r="H2" s="485" t="s">
        <v>6</v>
      </c>
      <c r="I2" s="505" t="s">
        <v>23</v>
      </c>
      <c r="J2" s="506"/>
      <c r="K2" s="506"/>
      <c r="L2" s="507"/>
      <c r="M2" s="505" t="s">
        <v>24</v>
      </c>
      <c r="N2" s="506"/>
      <c r="O2" s="506"/>
      <c r="P2" s="507"/>
    </row>
    <row r="3" spans="1:16" ht="12.75" customHeight="1" x14ac:dyDescent="0.2">
      <c r="A3" s="499"/>
      <c r="B3" s="519"/>
      <c r="C3" s="519"/>
      <c r="D3" s="484"/>
      <c r="E3" s="533"/>
      <c r="F3" s="502"/>
      <c r="G3" s="486"/>
      <c r="H3" s="486"/>
      <c r="I3" s="500" t="s">
        <v>7</v>
      </c>
      <c r="J3" s="527" t="s">
        <v>8</v>
      </c>
      <c r="K3" s="527"/>
      <c r="L3" s="470" t="s">
        <v>18</v>
      </c>
      <c r="M3" s="500" t="s">
        <v>7</v>
      </c>
      <c r="N3" s="527" t="s">
        <v>8</v>
      </c>
      <c r="O3" s="527"/>
      <c r="P3" s="470" t="s">
        <v>18</v>
      </c>
    </row>
    <row r="4" spans="1:16" ht="114.75" customHeight="1" thickBot="1" x14ac:dyDescent="0.25">
      <c r="A4" s="500"/>
      <c r="B4" s="520"/>
      <c r="C4" s="520"/>
      <c r="D4" s="484"/>
      <c r="E4" s="533"/>
      <c r="F4" s="503"/>
      <c r="G4" s="486"/>
      <c r="H4" s="486"/>
      <c r="I4" s="537"/>
      <c r="J4" s="6" t="s">
        <v>7</v>
      </c>
      <c r="K4" s="6" t="s">
        <v>17</v>
      </c>
      <c r="L4" s="471"/>
      <c r="M4" s="537"/>
      <c r="N4" s="6" t="s">
        <v>7</v>
      </c>
      <c r="O4" s="6" t="s">
        <v>17</v>
      </c>
      <c r="P4" s="471"/>
    </row>
    <row r="5" spans="1:16" ht="14.25" customHeight="1" thickBot="1" x14ac:dyDescent="0.25">
      <c r="A5" s="540" t="s">
        <v>130</v>
      </c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2"/>
    </row>
    <row r="6" spans="1:16" ht="18" customHeight="1" x14ac:dyDescent="0.2">
      <c r="A6" s="10" t="s">
        <v>9</v>
      </c>
      <c r="B6" s="475" t="s">
        <v>9</v>
      </c>
      <c r="C6" s="478" t="s">
        <v>9</v>
      </c>
      <c r="D6" s="546" t="s">
        <v>121</v>
      </c>
      <c r="E6" s="14" t="s">
        <v>9</v>
      </c>
      <c r="F6" s="12"/>
      <c r="G6" s="38"/>
      <c r="H6" s="528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76"/>
      <c r="C7" s="479"/>
      <c r="D7" s="547"/>
      <c r="E7" s="57" t="s">
        <v>10</v>
      </c>
      <c r="F7" s="56"/>
      <c r="G7" s="41"/>
      <c r="H7" s="529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76"/>
      <c r="C8" s="479"/>
      <c r="D8" s="547"/>
      <c r="E8" s="57" t="s">
        <v>25</v>
      </c>
      <c r="F8" s="56"/>
      <c r="G8" s="41"/>
      <c r="H8" s="529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76"/>
      <c r="C9" s="479"/>
      <c r="D9" s="547"/>
      <c r="E9" s="57" t="s">
        <v>26</v>
      </c>
      <c r="F9" s="56"/>
      <c r="G9" s="41"/>
      <c r="H9" s="529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76"/>
      <c r="C10" s="479"/>
      <c r="D10" s="547"/>
      <c r="E10" s="57" t="s">
        <v>27</v>
      </c>
      <c r="F10" s="56"/>
      <c r="G10" s="41"/>
      <c r="H10" s="529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76"/>
      <c r="C11" s="479"/>
      <c r="D11" s="547"/>
      <c r="E11" s="57" t="s">
        <v>21</v>
      </c>
      <c r="F11" s="56"/>
      <c r="G11" s="41"/>
      <c r="H11" s="529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76"/>
      <c r="C12" s="479"/>
      <c r="D12" s="547"/>
      <c r="E12" s="57" t="s">
        <v>28</v>
      </c>
      <c r="F12" s="56"/>
      <c r="G12" s="41"/>
      <c r="H12" s="529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76"/>
      <c r="C13" s="479"/>
      <c r="D13" s="547"/>
      <c r="E13" s="57" t="s">
        <v>29</v>
      </c>
      <c r="F13" s="56"/>
      <c r="G13" s="41"/>
      <c r="H13" s="529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76"/>
      <c r="C14" s="479"/>
      <c r="D14" s="547"/>
      <c r="E14" s="57" t="s">
        <v>30</v>
      </c>
      <c r="F14" s="56"/>
      <c r="G14" s="41"/>
      <c r="H14" s="529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76"/>
      <c r="C15" s="479"/>
      <c r="D15" s="547"/>
      <c r="E15" s="57" t="s">
        <v>31</v>
      </c>
      <c r="F15" s="56"/>
      <c r="G15" s="41"/>
      <c r="H15" s="529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76"/>
      <c r="C16" s="479"/>
      <c r="D16" s="547"/>
      <c r="E16" s="57" t="s">
        <v>32</v>
      </c>
      <c r="F16" s="56"/>
      <c r="G16" s="41"/>
      <c r="H16" s="529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76"/>
      <c r="C17" s="479"/>
      <c r="D17" s="547"/>
      <c r="E17" s="57" t="s">
        <v>33</v>
      </c>
      <c r="F17" s="56"/>
      <c r="G17" s="41"/>
      <c r="H17" s="529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76"/>
      <c r="C18" s="479"/>
      <c r="D18" s="547"/>
      <c r="E18" s="57" t="s">
        <v>34</v>
      </c>
      <c r="F18" s="56"/>
      <c r="G18" s="41"/>
      <c r="H18" s="529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76"/>
      <c r="C19" s="479"/>
      <c r="D19" s="547"/>
      <c r="E19" s="57" t="s">
        <v>35</v>
      </c>
      <c r="F19" s="56"/>
      <c r="G19" s="41"/>
      <c r="H19" s="529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76"/>
      <c r="C20" s="479"/>
      <c r="D20" s="547"/>
      <c r="E20" s="57" t="s">
        <v>36</v>
      </c>
      <c r="F20" s="56"/>
      <c r="G20" s="41"/>
      <c r="H20" s="529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76"/>
      <c r="C21" s="479"/>
      <c r="D21" s="547"/>
      <c r="E21" s="57" t="s">
        <v>37</v>
      </c>
      <c r="F21" s="56"/>
      <c r="G21" s="41"/>
      <c r="H21" s="529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76"/>
      <c r="C22" s="479"/>
      <c r="D22" s="547"/>
      <c r="E22" s="57" t="s">
        <v>38</v>
      </c>
      <c r="F22" s="56"/>
      <c r="G22" s="41"/>
      <c r="H22" s="529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76"/>
      <c r="C23" s="479"/>
      <c r="D23" s="547"/>
      <c r="E23" s="57" t="s">
        <v>39</v>
      </c>
      <c r="F23" s="56"/>
      <c r="G23" s="41"/>
      <c r="H23" s="529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76"/>
      <c r="C24" s="479"/>
      <c r="D24" s="548"/>
      <c r="E24" s="57" t="s">
        <v>40</v>
      </c>
      <c r="F24" s="56"/>
      <c r="G24" s="42"/>
      <c r="H24" s="530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76"/>
      <c r="C25" s="479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77"/>
      <c r="C26" s="48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43" t="s">
        <v>126</v>
      </c>
      <c r="B27" s="544"/>
      <c r="C27" s="544"/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  <c r="O27" s="544"/>
      <c r="P27" s="545"/>
    </row>
    <row r="28" spans="1:16" ht="12" customHeight="1" x14ac:dyDescent="0.2">
      <c r="A28" s="481" t="s">
        <v>9</v>
      </c>
      <c r="B28" s="476" t="s">
        <v>9</v>
      </c>
      <c r="C28" s="479" t="s">
        <v>10</v>
      </c>
      <c r="D28" s="531" t="s">
        <v>43</v>
      </c>
      <c r="E28" s="489"/>
      <c r="F28" s="491" t="s">
        <v>9</v>
      </c>
      <c r="G28" s="504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82"/>
      <c r="B29" s="477"/>
      <c r="C29" s="480"/>
      <c r="D29" s="493"/>
      <c r="E29" s="490"/>
      <c r="F29" s="488"/>
      <c r="G29" s="497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78" t="s">
        <v>11</v>
      </c>
      <c r="D30" s="492" t="s">
        <v>44</v>
      </c>
      <c r="E30" s="494"/>
      <c r="F30" s="487" t="s">
        <v>9</v>
      </c>
      <c r="G30" s="496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80"/>
      <c r="D31" s="493"/>
      <c r="E31" s="495"/>
      <c r="F31" s="488"/>
      <c r="G31" s="497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72" t="s">
        <v>15</v>
      </c>
      <c r="D32" s="473"/>
      <c r="E32" s="473"/>
      <c r="F32" s="473"/>
      <c r="G32" s="473"/>
      <c r="H32" s="474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34" t="s">
        <v>127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6"/>
    </row>
    <row r="34" spans="1:16" s="2" customFormat="1" ht="20.25" customHeight="1" x14ac:dyDescent="0.2">
      <c r="A34" s="508" t="s">
        <v>10</v>
      </c>
      <c r="B34" s="510" t="s">
        <v>9</v>
      </c>
      <c r="C34" s="512" t="s">
        <v>12</v>
      </c>
      <c r="D34" s="514" t="s">
        <v>122</v>
      </c>
      <c r="E34" s="516"/>
      <c r="F34" s="526"/>
      <c r="G34" s="524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09"/>
      <c r="B35" s="511"/>
      <c r="C35" s="513"/>
      <c r="D35" s="515"/>
      <c r="E35" s="517"/>
      <c r="F35" s="525"/>
      <c r="G35" s="525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72" t="s">
        <v>15</v>
      </c>
      <c r="D36" s="473"/>
      <c r="E36" s="473"/>
      <c r="F36" s="473"/>
      <c r="G36" s="473"/>
      <c r="H36" s="474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21" t="s">
        <v>128</v>
      </c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3"/>
    </row>
    <row r="38" spans="1:16" s="2" customFormat="1" ht="13.5" customHeight="1" x14ac:dyDescent="0.2">
      <c r="A38" s="508" t="s">
        <v>10</v>
      </c>
      <c r="B38" s="510" t="s">
        <v>9</v>
      </c>
      <c r="C38" s="512" t="s">
        <v>20</v>
      </c>
      <c r="D38" s="514" t="s">
        <v>123</v>
      </c>
      <c r="E38" s="516"/>
      <c r="F38" s="526"/>
      <c r="G38" s="524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09"/>
      <c r="B39" s="511"/>
      <c r="C39" s="513"/>
      <c r="D39" s="515"/>
      <c r="E39" s="517"/>
      <c r="F39" s="525"/>
      <c r="G39" s="525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08" t="s">
        <v>10</v>
      </c>
      <c r="B40" s="510" t="s">
        <v>9</v>
      </c>
      <c r="C40" s="512" t="s">
        <v>22</v>
      </c>
      <c r="D40" s="514" t="s">
        <v>125</v>
      </c>
      <c r="E40" s="516"/>
      <c r="F40" s="526"/>
      <c r="G40" s="524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09"/>
      <c r="B41" s="511"/>
      <c r="C41" s="513"/>
      <c r="D41" s="515"/>
      <c r="E41" s="517"/>
      <c r="F41" s="525"/>
      <c r="G41" s="525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72" t="s">
        <v>15</v>
      </c>
      <c r="D42" s="473"/>
      <c r="E42" s="473"/>
      <c r="F42" s="473"/>
      <c r="G42" s="473"/>
      <c r="H42" s="474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21" t="s">
        <v>129</v>
      </c>
      <c r="B43" s="522"/>
      <c r="C43" s="522"/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3"/>
    </row>
    <row r="44" spans="1:16" ht="13.5" customHeight="1" x14ac:dyDescent="0.2">
      <c r="A44" s="538" t="s">
        <v>9</v>
      </c>
      <c r="B44" s="564" t="s">
        <v>9</v>
      </c>
      <c r="C44" s="557" t="s">
        <v>20</v>
      </c>
      <c r="D44" s="551" t="s">
        <v>45</v>
      </c>
      <c r="E44" s="553"/>
      <c r="F44" s="583" t="s">
        <v>9</v>
      </c>
      <c r="G44" s="579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39"/>
      <c r="B45" s="565"/>
      <c r="C45" s="558"/>
      <c r="D45" s="552"/>
      <c r="E45" s="554"/>
      <c r="F45" s="585"/>
      <c r="G45" s="581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08" t="s">
        <v>10</v>
      </c>
      <c r="B46" s="555" t="s">
        <v>9</v>
      </c>
      <c r="C46" s="512" t="s">
        <v>22</v>
      </c>
      <c r="D46" s="549" t="s">
        <v>47</v>
      </c>
      <c r="E46" s="516"/>
      <c r="F46" s="526" t="s">
        <v>9</v>
      </c>
      <c r="G46" s="566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09"/>
      <c r="B47" s="513"/>
      <c r="C47" s="513"/>
      <c r="D47" s="550"/>
      <c r="E47" s="517"/>
      <c r="F47" s="525"/>
      <c r="G47" s="567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08" t="s">
        <v>10</v>
      </c>
      <c r="B48" s="555" t="s">
        <v>9</v>
      </c>
      <c r="C48" s="512" t="s">
        <v>25</v>
      </c>
      <c r="D48" s="568" t="s">
        <v>48</v>
      </c>
      <c r="E48" s="516"/>
      <c r="F48" s="526" t="s">
        <v>9</v>
      </c>
      <c r="G48" s="566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09"/>
      <c r="B49" s="513"/>
      <c r="C49" s="513"/>
      <c r="D49" s="569"/>
      <c r="E49" s="517"/>
      <c r="F49" s="525"/>
      <c r="G49" s="567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08" t="s">
        <v>10</v>
      </c>
      <c r="B50" s="555" t="s">
        <v>9</v>
      </c>
      <c r="C50" s="512" t="s">
        <v>27</v>
      </c>
      <c r="D50" s="549" t="s">
        <v>50</v>
      </c>
      <c r="E50" s="516"/>
      <c r="F50" s="526" t="s">
        <v>9</v>
      </c>
      <c r="G50" s="566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09"/>
      <c r="B51" s="513"/>
      <c r="C51" s="513"/>
      <c r="D51" s="550"/>
      <c r="E51" s="517"/>
      <c r="F51" s="525"/>
      <c r="G51" s="567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08" t="s">
        <v>10</v>
      </c>
      <c r="B52" s="555" t="s">
        <v>9</v>
      </c>
      <c r="C52" s="512" t="s">
        <v>21</v>
      </c>
      <c r="D52" s="568" t="s">
        <v>51</v>
      </c>
      <c r="E52" s="516"/>
      <c r="F52" s="526" t="s">
        <v>9</v>
      </c>
      <c r="G52" s="566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09"/>
      <c r="B53" s="513"/>
      <c r="C53" s="513"/>
      <c r="D53" s="569"/>
      <c r="E53" s="517"/>
      <c r="F53" s="525"/>
      <c r="G53" s="567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08" t="s">
        <v>10</v>
      </c>
      <c r="B54" s="555" t="s">
        <v>9</v>
      </c>
      <c r="C54" s="512" t="s">
        <v>28</v>
      </c>
      <c r="D54" s="568" t="s">
        <v>52</v>
      </c>
      <c r="E54" s="516"/>
      <c r="F54" s="526" t="s">
        <v>9</v>
      </c>
      <c r="G54" s="566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09"/>
      <c r="B55" s="513"/>
      <c r="C55" s="513"/>
      <c r="D55" s="569"/>
      <c r="E55" s="517"/>
      <c r="F55" s="525"/>
      <c r="G55" s="567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08" t="s">
        <v>10</v>
      </c>
      <c r="B56" s="555" t="s">
        <v>9</v>
      </c>
      <c r="C56" s="512" t="s">
        <v>29</v>
      </c>
      <c r="D56" s="549" t="s">
        <v>53</v>
      </c>
      <c r="E56" s="516"/>
      <c r="F56" s="526" t="s">
        <v>9</v>
      </c>
      <c r="G56" s="566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09"/>
      <c r="B57" s="513"/>
      <c r="C57" s="513"/>
      <c r="D57" s="550"/>
      <c r="E57" s="517"/>
      <c r="F57" s="525"/>
      <c r="G57" s="567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92" t="s">
        <v>10</v>
      </c>
      <c r="B58" s="555" t="s">
        <v>9</v>
      </c>
      <c r="C58" s="512" t="s">
        <v>30</v>
      </c>
      <c r="D58" s="144" t="s">
        <v>54</v>
      </c>
      <c r="E58" s="586"/>
      <c r="F58" s="526" t="s">
        <v>9</v>
      </c>
      <c r="G58" s="587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17"/>
      <c r="B59" s="593"/>
      <c r="C59" s="593"/>
      <c r="D59" s="145"/>
      <c r="E59" s="525"/>
      <c r="F59" s="525"/>
      <c r="G59" s="567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08" t="s">
        <v>10</v>
      </c>
      <c r="B60" s="555" t="s">
        <v>9</v>
      </c>
      <c r="C60" s="512" t="s">
        <v>60</v>
      </c>
      <c r="D60" s="568" t="s">
        <v>55</v>
      </c>
      <c r="E60" s="516"/>
      <c r="F60" s="526" t="s">
        <v>9</v>
      </c>
      <c r="G60" s="566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09"/>
      <c r="B61" s="513"/>
      <c r="C61" s="513"/>
      <c r="D61" s="569"/>
      <c r="E61" s="517"/>
      <c r="F61" s="525"/>
      <c r="G61" s="567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08" t="s">
        <v>10</v>
      </c>
      <c r="B62" s="555" t="s">
        <v>9</v>
      </c>
      <c r="C62" s="512" t="s">
        <v>31</v>
      </c>
      <c r="D62" s="549" t="s">
        <v>56</v>
      </c>
      <c r="E62" s="516"/>
      <c r="F62" s="526" t="s">
        <v>9</v>
      </c>
      <c r="G62" s="566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09"/>
      <c r="B63" s="513"/>
      <c r="C63" s="513"/>
      <c r="D63" s="550"/>
      <c r="E63" s="517"/>
      <c r="F63" s="525"/>
      <c r="G63" s="567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38" t="s">
        <v>10</v>
      </c>
      <c r="B64" s="564" t="s">
        <v>9</v>
      </c>
      <c r="C64" s="557" t="s">
        <v>32</v>
      </c>
      <c r="D64" s="551" t="s">
        <v>57</v>
      </c>
      <c r="E64" s="553"/>
      <c r="F64" s="583" t="s">
        <v>9</v>
      </c>
      <c r="G64" s="579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39"/>
      <c r="B65" s="565"/>
      <c r="C65" s="558"/>
      <c r="D65" s="552"/>
      <c r="E65" s="554"/>
      <c r="F65" s="585"/>
      <c r="G65" s="581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08" t="s">
        <v>10</v>
      </c>
      <c r="B66" s="555" t="s">
        <v>9</v>
      </c>
      <c r="C66" s="512" t="s">
        <v>35</v>
      </c>
      <c r="D66" s="568" t="s">
        <v>61</v>
      </c>
      <c r="E66" s="516"/>
      <c r="F66" s="526" t="s">
        <v>9</v>
      </c>
      <c r="G66" s="566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09"/>
      <c r="B67" s="513"/>
      <c r="C67" s="513"/>
      <c r="D67" s="569"/>
      <c r="E67" s="517"/>
      <c r="F67" s="525"/>
      <c r="G67" s="567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08" t="s">
        <v>10</v>
      </c>
      <c r="B68" s="555" t="s">
        <v>9</v>
      </c>
      <c r="C68" s="512" t="s">
        <v>37</v>
      </c>
      <c r="D68" s="549" t="s">
        <v>63</v>
      </c>
      <c r="E68" s="516"/>
      <c r="F68" s="526" t="s">
        <v>9</v>
      </c>
      <c r="G68" s="566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09"/>
      <c r="B69" s="513"/>
      <c r="C69" s="513"/>
      <c r="D69" s="550"/>
      <c r="E69" s="517"/>
      <c r="F69" s="525"/>
      <c r="G69" s="567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08" t="s">
        <v>10</v>
      </c>
      <c r="B70" s="555" t="s">
        <v>9</v>
      </c>
      <c r="C70" s="512" t="s">
        <v>69</v>
      </c>
      <c r="D70" s="549" t="s">
        <v>64</v>
      </c>
      <c r="E70" s="516"/>
      <c r="F70" s="526" t="s">
        <v>9</v>
      </c>
      <c r="G70" s="566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09"/>
      <c r="B71" s="513"/>
      <c r="C71" s="513"/>
      <c r="D71" s="550"/>
      <c r="E71" s="517"/>
      <c r="F71" s="525"/>
      <c r="G71" s="567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08" t="s">
        <v>10</v>
      </c>
      <c r="B72" s="555" t="s">
        <v>9</v>
      </c>
      <c r="C72" s="512" t="s">
        <v>38</v>
      </c>
      <c r="D72" s="549" t="s">
        <v>67</v>
      </c>
      <c r="E72" s="516"/>
      <c r="F72" s="526" t="s">
        <v>9</v>
      </c>
      <c r="G72" s="566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09"/>
      <c r="B73" s="513"/>
      <c r="C73" s="513"/>
      <c r="D73" s="550"/>
      <c r="E73" s="517"/>
      <c r="F73" s="525"/>
      <c r="G73" s="567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08" t="s">
        <v>10</v>
      </c>
      <c r="B74" s="555" t="s">
        <v>9</v>
      </c>
      <c r="C74" s="512" t="s">
        <v>39</v>
      </c>
      <c r="D74" s="549" t="s">
        <v>68</v>
      </c>
      <c r="E74" s="516"/>
      <c r="F74" s="526" t="s">
        <v>9</v>
      </c>
      <c r="G74" s="566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09"/>
      <c r="B75" s="513"/>
      <c r="C75" s="513"/>
      <c r="D75" s="550"/>
      <c r="E75" s="517"/>
      <c r="F75" s="525"/>
      <c r="G75" s="567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08" t="s">
        <v>10</v>
      </c>
      <c r="B76" s="555" t="s">
        <v>9</v>
      </c>
      <c r="C76" s="512" t="s">
        <v>40</v>
      </c>
      <c r="D76" s="549" t="s">
        <v>70</v>
      </c>
      <c r="E76" s="516"/>
      <c r="F76" s="526" t="s">
        <v>9</v>
      </c>
      <c r="G76" s="566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09"/>
      <c r="B77" s="513"/>
      <c r="C77" s="513"/>
      <c r="D77" s="550"/>
      <c r="E77" s="517"/>
      <c r="F77" s="525"/>
      <c r="G77" s="567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08" t="s">
        <v>10</v>
      </c>
      <c r="B78" s="555" t="s">
        <v>9</v>
      </c>
      <c r="C78" s="512" t="s">
        <v>41</v>
      </c>
      <c r="D78" s="549" t="s">
        <v>72</v>
      </c>
      <c r="E78" s="516"/>
      <c r="F78" s="526" t="s">
        <v>9</v>
      </c>
      <c r="G78" s="566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09"/>
      <c r="B79" s="513"/>
      <c r="C79" s="513"/>
      <c r="D79" s="550"/>
      <c r="E79" s="517"/>
      <c r="F79" s="525"/>
      <c r="G79" s="567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08" t="s">
        <v>10</v>
      </c>
      <c r="B80" s="555" t="s">
        <v>9</v>
      </c>
      <c r="C80" s="512" t="s">
        <v>80</v>
      </c>
      <c r="D80" s="568" t="s">
        <v>75</v>
      </c>
      <c r="E80" s="516"/>
      <c r="F80" s="526" t="s">
        <v>9</v>
      </c>
      <c r="G80" s="566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09"/>
      <c r="B81" s="513"/>
      <c r="C81" s="513"/>
      <c r="D81" s="569"/>
      <c r="E81" s="517"/>
      <c r="F81" s="525"/>
      <c r="G81" s="567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08" t="s">
        <v>10</v>
      </c>
      <c r="B82" s="555" t="s">
        <v>9</v>
      </c>
      <c r="C82" s="512" t="s">
        <v>82</v>
      </c>
      <c r="D82" s="568" t="s">
        <v>76</v>
      </c>
      <c r="E82" s="516"/>
      <c r="F82" s="526" t="s">
        <v>9</v>
      </c>
      <c r="G82" s="566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09"/>
      <c r="B83" s="513"/>
      <c r="C83" s="513"/>
      <c r="D83" s="569"/>
      <c r="E83" s="517"/>
      <c r="F83" s="525"/>
      <c r="G83" s="567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08" t="s">
        <v>10</v>
      </c>
      <c r="B84" s="555" t="s">
        <v>9</v>
      </c>
      <c r="C84" s="512" t="s">
        <v>84</v>
      </c>
      <c r="D84" s="568" t="s">
        <v>77</v>
      </c>
      <c r="E84" s="516"/>
      <c r="F84" s="526" t="s">
        <v>9</v>
      </c>
      <c r="G84" s="566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09"/>
      <c r="B85" s="513"/>
      <c r="C85" s="513"/>
      <c r="D85" s="569"/>
      <c r="E85" s="517"/>
      <c r="F85" s="525"/>
      <c r="G85" s="567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38" t="s">
        <v>10</v>
      </c>
      <c r="B86" s="564" t="s">
        <v>9</v>
      </c>
      <c r="C86" s="557" t="s">
        <v>86</v>
      </c>
      <c r="D86" s="551" t="s">
        <v>79</v>
      </c>
      <c r="E86" s="553"/>
      <c r="F86" s="583" t="s">
        <v>9</v>
      </c>
      <c r="G86" s="579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39"/>
      <c r="B87" s="565"/>
      <c r="C87" s="558"/>
      <c r="D87" s="552"/>
      <c r="E87" s="554"/>
      <c r="F87" s="585"/>
      <c r="G87" s="581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08" t="s">
        <v>10</v>
      </c>
      <c r="B88" s="555" t="s">
        <v>9</v>
      </c>
      <c r="C88" s="512" t="s">
        <v>88</v>
      </c>
      <c r="D88" s="559" t="s">
        <v>81</v>
      </c>
      <c r="E88" s="516"/>
      <c r="F88" s="526" t="s">
        <v>9</v>
      </c>
      <c r="G88" s="566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09"/>
      <c r="B89" s="513"/>
      <c r="C89" s="513"/>
      <c r="D89" s="560"/>
      <c r="E89" s="517"/>
      <c r="F89" s="525"/>
      <c r="G89" s="567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08" t="s">
        <v>10</v>
      </c>
      <c r="B90" s="555" t="s">
        <v>9</v>
      </c>
      <c r="C90" s="512" t="s">
        <v>90</v>
      </c>
      <c r="D90" s="549" t="s">
        <v>83</v>
      </c>
      <c r="E90" s="516"/>
      <c r="F90" s="526" t="s">
        <v>9</v>
      </c>
      <c r="G90" s="566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09"/>
      <c r="B91" s="513"/>
      <c r="C91" s="513"/>
      <c r="D91" s="550"/>
      <c r="E91" s="517"/>
      <c r="F91" s="525"/>
      <c r="G91" s="567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08" t="s">
        <v>10</v>
      </c>
      <c r="B92" s="555" t="s">
        <v>9</v>
      </c>
      <c r="C92" s="512" t="s">
        <v>92</v>
      </c>
      <c r="D92" s="549" t="s">
        <v>85</v>
      </c>
      <c r="E92" s="516"/>
      <c r="F92" s="526" t="s">
        <v>9</v>
      </c>
      <c r="G92" s="566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09"/>
      <c r="B93" s="513"/>
      <c r="C93" s="513"/>
      <c r="D93" s="550"/>
      <c r="E93" s="517"/>
      <c r="F93" s="525"/>
      <c r="G93" s="567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08" t="s">
        <v>10</v>
      </c>
      <c r="B94" s="555" t="s">
        <v>9</v>
      </c>
      <c r="C94" s="512" t="s">
        <v>94</v>
      </c>
      <c r="D94" s="549" t="s">
        <v>87</v>
      </c>
      <c r="E94" s="516"/>
      <c r="F94" s="526" t="s">
        <v>9</v>
      </c>
      <c r="G94" s="566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09"/>
      <c r="B95" s="513"/>
      <c r="C95" s="513"/>
      <c r="D95" s="550"/>
      <c r="E95" s="517"/>
      <c r="F95" s="525"/>
      <c r="G95" s="567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08" t="s">
        <v>10</v>
      </c>
      <c r="B96" s="555" t="s">
        <v>9</v>
      </c>
      <c r="C96" s="512" t="s">
        <v>96</v>
      </c>
      <c r="D96" s="549" t="s">
        <v>89</v>
      </c>
      <c r="E96" s="516"/>
      <c r="F96" s="526" t="s">
        <v>9</v>
      </c>
      <c r="G96" s="566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09"/>
      <c r="B97" s="513"/>
      <c r="C97" s="513"/>
      <c r="D97" s="550"/>
      <c r="E97" s="517"/>
      <c r="F97" s="525"/>
      <c r="G97" s="567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08" t="s">
        <v>10</v>
      </c>
      <c r="B98" s="555" t="s">
        <v>9</v>
      </c>
      <c r="C98" s="512" t="s">
        <v>98</v>
      </c>
      <c r="D98" s="549" t="s">
        <v>91</v>
      </c>
      <c r="E98" s="516"/>
      <c r="F98" s="526" t="s">
        <v>9</v>
      </c>
      <c r="G98" s="566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09"/>
      <c r="B99" s="513"/>
      <c r="C99" s="513"/>
      <c r="D99" s="550"/>
      <c r="E99" s="517"/>
      <c r="F99" s="525"/>
      <c r="G99" s="567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08" t="s">
        <v>10</v>
      </c>
      <c r="B100" s="555" t="s">
        <v>9</v>
      </c>
      <c r="C100" s="512" t="s">
        <v>100</v>
      </c>
      <c r="D100" s="549" t="s">
        <v>93</v>
      </c>
      <c r="E100" s="516"/>
      <c r="F100" s="526" t="s">
        <v>9</v>
      </c>
      <c r="G100" s="566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09"/>
      <c r="B101" s="513"/>
      <c r="C101" s="513"/>
      <c r="D101" s="550"/>
      <c r="E101" s="517"/>
      <c r="F101" s="525"/>
      <c r="G101" s="567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08" t="s">
        <v>10</v>
      </c>
      <c r="B102" s="555" t="s">
        <v>9</v>
      </c>
      <c r="C102" s="512" t="s">
        <v>102</v>
      </c>
      <c r="D102" s="549" t="s">
        <v>95</v>
      </c>
      <c r="E102" s="516"/>
      <c r="F102" s="526" t="s">
        <v>9</v>
      </c>
      <c r="G102" s="566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09"/>
      <c r="B103" s="513"/>
      <c r="C103" s="513"/>
      <c r="D103" s="550"/>
      <c r="E103" s="517"/>
      <c r="F103" s="525"/>
      <c r="G103" s="567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38" t="s">
        <v>10</v>
      </c>
      <c r="B104" s="564" t="s">
        <v>9</v>
      </c>
      <c r="C104" s="557" t="s">
        <v>104</v>
      </c>
      <c r="D104" s="572" t="s">
        <v>97</v>
      </c>
      <c r="E104" s="553"/>
      <c r="F104" s="583" t="s">
        <v>9</v>
      </c>
      <c r="G104" s="579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77"/>
      <c r="B105" s="575"/>
      <c r="C105" s="578"/>
      <c r="D105" s="573"/>
      <c r="E105" s="582"/>
      <c r="F105" s="584"/>
      <c r="G105" s="580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39"/>
      <c r="B106" s="565"/>
      <c r="C106" s="558"/>
      <c r="D106" s="574"/>
      <c r="E106" s="554"/>
      <c r="F106" s="585"/>
      <c r="G106" s="581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08" t="s">
        <v>10</v>
      </c>
      <c r="B107" s="555" t="s">
        <v>9</v>
      </c>
      <c r="C107" s="512" t="s">
        <v>106</v>
      </c>
      <c r="D107" s="549" t="s">
        <v>99</v>
      </c>
      <c r="E107" s="516"/>
      <c r="F107" s="526" t="s">
        <v>9</v>
      </c>
      <c r="G107" s="566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09"/>
      <c r="B108" s="513"/>
      <c r="C108" s="513"/>
      <c r="D108" s="550"/>
      <c r="E108" s="517"/>
      <c r="F108" s="525"/>
      <c r="G108" s="567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08" t="s">
        <v>10</v>
      </c>
      <c r="B109" s="555" t="s">
        <v>9</v>
      </c>
      <c r="C109" s="512" t="s">
        <v>112</v>
      </c>
      <c r="D109" s="549" t="s">
        <v>105</v>
      </c>
      <c r="E109" s="516"/>
      <c r="F109" s="526" t="s">
        <v>9</v>
      </c>
      <c r="G109" s="566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09"/>
      <c r="B110" s="513"/>
      <c r="C110" s="513"/>
      <c r="D110" s="550"/>
      <c r="E110" s="517"/>
      <c r="F110" s="525"/>
      <c r="G110" s="567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08" t="s">
        <v>10</v>
      </c>
      <c r="B111" s="555" t="s">
        <v>9</v>
      </c>
      <c r="C111" s="512" t="s">
        <v>114</v>
      </c>
      <c r="D111" s="559" t="s">
        <v>107</v>
      </c>
      <c r="E111" s="516"/>
      <c r="F111" s="526" t="s">
        <v>9</v>
      </c>
      <c r="G111" s="566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09"/>
      <c r="B112" s="513"/>
      <c r="C112" s="513"/>
      <c r="D112" s="560"/>
      <c r="E112" s="517"/>
      <c r="F112" s="525"/>
      <c r="G112" s="567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08" t="s">
        <v>10</v>
      </c>
      <c r="B113" s="555" t="s">
        <v>9</v>
      </c>
      <c r="C113" s="512" t="s">
        <v>117</v>
      </c>
      <c r="D113" s="549" t="s">
        <v>111</v>
      </c>
      <c r="E113" s="516"/>
      <c r="F113" s="526" t="s">
        <v>9</v>
      </c>
      <c r="G113" s="566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09"/>
      <c r="B114" s="513"/>
      <c r="C114" s="513"/>
      <c r="D114" s="550"/>
      <c r="E114" s="517"/>
      <c r="F114" s="525"/>
      <c r="G114" s="567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08" t="s">
        <v>10</v>
      </c>
      <c r="B115" s="555" t="s">
        <v>9</v>
      </c>
      <c r="C115" s="512" t="s">
        <v>118</v>
      </c>
      <c r="D115" s="549" t="s">
        <v>113</v>
      </c>
      <c r="E115" s="516"/>
      <c r="F115" s="526" t="s">
        <v>9</v>
      </c>
      <c r="G115" s="566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09"/>
      <c r="B116" s="513"/>
      <c r="C116" s="513"/>
      <c r="D116" s="550"/>
      <c r="E116" s="517"/>
      <c r="F116" s="525"/>
      <c r="G116" s="567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38" t="s">
        <v>10</v>
      </c>
      <c r="B117" s="564" t="s">
        <v>9</v>
      </c>
      <c r="C117" s="557" t="s">
        <v>26</v>
      </c>
      <c r="D117" s="594" t="s">
        <v>49</v>
      </c>
      <c r="E117" s="553"/>
      <c r="F117" s="583" t="s">
        <v>9</v>
      </c>
      <c r="G117" s="579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39"/>
      <c r="B118" s="565"/>
      <c r="C118" s="558"/>
      <c r="D118" s="595"/>
      <c r="E118" s="554"/>
      <c r="F118" s="585"/>
      <c r="G118" s="581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08" t="s">
        <v>10</v>
      </c>
      <c r="B119" s="555" t="s">
        <v>9</v>
      </c>
      <c r="C119" s="512" t="s">
        <v>33</v>
      </c>
      <c r="D119" s="570" t="s">
        <v>58</v>
      </c>
      <c r="E119" s="516"/>
      <c r="F119" s="526" t="s">
        <v>9</v>
      </c>
      <c r="G119" s="566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09"/>
      <c r="B120" s="513"/>
      <c r="C120" s="513"/>
      <c r="D120" s="571"/>
      <c r="E120" s="517"/>
      <c r="F120" s="525"/>
      <c r="G120" s="567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08" t="s">
        <v>10</v>
      </c>
      <c r="B121" s="555" t="s">
        <v>9</v>
      </c>
      <c r="C121" s="512" t="s">
        <v>34</v>
      </c>
      <c r="D121" s="570" t="s">
        <v>59</v>
      </c>
      <c r="E121" s="516"/>
      <c r="F121" s="526" t="s">
        <v>9</v>
      </c>
      <c r="G121" s="566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09"/>
      <c r="B122" s="513"/>
      <c r="C122" s="513"/>
      <c r="D122" s="571"/>
      <c r="E122" s="517"/>
      <c r="F122" s="525"/>
      <c r="G122" s="567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08" t="s">
        <v>10</v>
      </c>
      <c r="B123" s="555" t="s">
        <v>9</v>
      </c>
      <c r="C123" s="512" t="s">
        <v>36</v>
      </c>
      <c r="D123" s="570" t="s">
        <v>62</v>
      </c>
      <c r="E123" s="516"/>
      <c r="F123" s="526" t="s">
        <v>9</v>
      </c>
      <c r="G123" s="566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09"/>
      <c r="B124" s="513"/>
      <c r="C124" s="513"/>
      <c r="D124" s="571"/>
      <c r="E124" s="517"/>
      <c r="F124" s="525"/>
      <c r="G124" s="567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38" t="s">
        <v>10</v>
      </c>
      <c r="B125" s="564" t="s">
        <v>9</v>
      </c>
      <c r="C125" s="557" t="s">
        <v>71</v>
      </c>
      <c r="D125" s="594" t="s">
        <v>65</v>
      </c>
      <c r="E125" s="553"/>
      <c r="F125" s="583" t="s">
        <v>9</v>
      </c>
      <c r="G125" s="579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39"/>
      <c r="B126" s="565"/>
      <c r="C126" s="558"/>
      <c r="D126" s="595"/>
      <c r="E126" s="554"/>
      <c r="F126" s="585"/>
      <c r="G126" s="581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08" t="s">
        <v>10</v>
      </c>
      <c r="B127" s="555" t="s">
        <v>9</v>
      </c>
      <c r="C127" s="512" t="s">
        <v>78</v>
      </c>
      <c r="D127" s="570" t="s">
        <v>74</v>
      </c>
      <c r="E127" s="516"/>
      <c r="F127" s="526" t="s">
        <v>9</v>
      </c>
      <c r="G127" s="566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09"/>
      <c r="B128" s="513"/>
      <c r="C128" s="513"/>
      <c r="D128" s="571"/>
      <c r="E128" s="517"/>
      <c r="F128" s="525"/>
      <c r="G128" s="567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08" t="s">
        <v>10</v>
      </c>
      <c r="B129" s="555" t="s">
        <v>9</v>
      </c>
      <c r="C129" s="512" t="s">
        <v>108</v>
      </c>
      <c r="D129" s="570" t="s">
        <v>101</v>
      </c>
      <c r="E129" s="516"/>
      <c r="F129" s="526" t="s">
        <v>9</v>
      </c>
      <c r="G129" s="566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09"/>
      <c r="B130" s="513"/>
      <c r="C130" s="513"/>
      <c r="D130" s="571"/>
      <c r="E130" s="517"/>
      <c r="F130" s="525"/>
      <c r="G130" s="567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08" t="s">
        <v>10</v>
      </c>
      <c r="B131" s="555" t="s">
        <v>9</v>
      </c>
      <c r="C131" s="512" t="s">
        <v>110</v>
      </c>
      <c r="D131" s="570" t="s">
        <v>103</v>
      </c>
      <c r="E131" s="516"/>
      <c r="F131" s="526" t="s">
        <v>9</v>
      </c>
      <c r="G131" s="566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09"/>
      <c r="B132" s="513"/>
      <c r="C132" s="513"/>
      <c r="D132" s="571"/>
      <c r="E132" s="517"/>
      <c r="F132" s="525"/>
      <c r="G132" s="567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08" t="s">
        <v>10</v>
      </c>
      <c r="B133" s="555" t="s">
        <v>9</v>
      </c>
      <c r="C133" s="512" t="s">
        <v>115</v>
      </c>
      <c r="D133" s="570" t="s">
        <v>109</v>
      </c>
      <c r="E133" s="516"/>
      <c r="F133" s="526" t="s">
        <v>9</v>
      </c>
      <c r="G133" s="566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09"/>
      <c r="B134" s="513"/>
      <c r="C134" s="513"/>
      <c r="D134" s="571"/>
      <c r="E134" s="517"/>
      <c r="F134" s="525"/>
      <c r="G134" s="567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08" t="s">
        <v>10</v>
      </c>
      <c r="B135" s="555" t="s">
        <v>9</v>
      </c>
      <c r="C135" s="512" t="s">
        <v>119</v>
      </c>
      <c r="D135" s="138" t="s">
        <v>124</v>
      </c>
      <c r="E135" s="586"/>
      <c r="F135" s="586"/>
      <c r="G135" s="587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76"/>
      <c r="B136" s="598"/>
      <c r="C136" s="596"/>
      <c r="D136" s="139"/>
      <c r="E136" s="525"/>
      <c r="F136" s="525"/>
      <c r="G136" s="567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08" t="s">
        <v>10</v>
      </c>
      <c r="B137" s="555" t="s">
        <v>9</v>
      </c>
      <c r="C137" s="512" t="s">
        <v>120</v>
      </c>
      <c r="D137" s="570" t="s">
        <v>116</v>
      </c>
      <c r="E137" s="590"/>
      <c r="F137" s="526" t="s">
        <v>9</v>
      </c>
      <c r="G137" s="566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76"/>
      <c r="B138" s="598"/>
      <c r="C138" s="596"/>
      <c r="D138" s="597"/>
      <c r="E138" s="591"/>
      <c r="F138" s="588"/>
      <c r="G138" s="589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08" t="s">
        <v>10</v>
      </c>
      <c r="B139" s="555" t="s">
        <v>9</v>
      </c>
      <c r="C139" s="512" t="s">
        <v>73</v>
      </c>
      <c r="D139" s="570" t="s">
        <v>66</v>
      </c>
      <c r="E139" s="516"/>
      <c r="F139" s="526" t="s">
        <v>9</v>
      </c>
      <c r="G139" s="566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09"/>
      <c r="B140" s="513"/>
      <c r="C140" s="513"/>
      <c r="D140" s="571"/>
      <c r="E140" s="517"/>
      <c r="F140" s="525"/>
      <c r="G140" s="567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72" t="s">
        <v>15</v>
      </c>
      <c r="D141" s="473"/>
      <c r="E141" s="473"/>
      <c r="F141" s="473"/>
      <c r="G141" s="473"/>
      <c r="H141" s="556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61" t="s">
        <v>131</v>
      </c>
      <c r="D142" s="562"/>
      <c r="E142" s="562"/>
      <c r="F142" s="562"/>
      <c r="G142" s="562"/>
      <c r="H142" s="563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2026-03-24T06:51:37Z</cp:lastPrinted>
  <dcterms:created xsi:type="dcterms:W3CDTF">2004-05-19T10:48:48Z</dcterms:created>
  <dcterms:modified xsi:type="dcterms:W3CDTF">2026-05-14T10:53:18Z</dcterms:modified>
</cp:coreProperties>
</file>