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rstepaitis\Documents\CIVILINĖ SAUGA\Priedangos\"/>
    </mc:Choice>
  </mc:AlternateContent>
  <xr:revisionPtr revIDLastSave="0" documentId="13_ncr:1_{01EF6EBB-B48E-4D4E-A343-1D2A4D08197E}" xr6:coauthVersionLast="47" xr6:coauthVersionMax="47" xr10:uidLastSave="{00000000-0000-0000-0000-000000000000}"/>
  <bookViews>
    <workbookView xWindow="2625" yWindow="510" windowWidth="24225" windowHeight="15480" xr2:uid="{00000000-000D-0000-FFFF-FFFF00000000}"/>
  </bookViews>
  <sheets>
    <sheet name="2026-07-14" sheetId="3" r:id="rId1"/>
  </sheets>
  <definedNames>
    <definedName name="_xlnm._FilterDatabase" localSheetId="0" hidden="1">'2026-07-14'!$A$6:$M$95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5" i="3" l="1"/>
  <c r="I95" i="3"/>
  <c r="I96" i="3" s="1"/>
</calcChain>
</file>

<file path=xl/sharedStrings.xml><?xml version="1.0" encoding="utf-8"?>
<sst xmlns="http://schemas.openxmlformats.org/spreadsheetml/2006/main" count="538" uniqueCount="208">
  <si>
    <t>ŠAKIŲ RAJONO SAVIVALDYBĖS PRIEDANGŲ SĄRAŠAS</t>
  </si>
  <si>
    <t>Eil. Nr.</t>
  </si>
  <si>
    <t>Seniūnija</t>
  </si>
  <si>
    <t xml:space="preserve">Gyvenamoji vietovė </t>
  </si>
  <si>
    <t>Gatvė</t>
  </si>
  <si>
    <t>Namo numeris</t>
  </si>
  <si>
    <t>Statinio, patalpos, inžinerinio įrenginio ar kito objekto pavadinimas</t>
  </si>
  <si>
    <t>Statinio, patalpos, inžinerinio įrenginio ar kito objekto valdytojas</t>
  </si>
  <si>
    <t>Priedangos plotas,kv. m</t>
  </si>
  <si>
    <t>Priedangoje talpinamų gyventojų skaičius</t>
  </si>
  <si>
    <t>Ar priedanga pritaikyta asmenims su negalia?</t>
  </si>
  <si>
    <t>Lietuvos koordinačių sistemos koordinatė X</t>
  </si>
  <si>
    <t>Lietuvos koordinačių sistemos koordinatė Y</t>
  </si>
  <si>
    <t>Pastabos</t>
  </si>
  <si>
    <t>konstanta</t>
  </si>
  <si>
    <t>Mokyklos</t>
  </si>
  <si>
    <t>Mokykla</t>
  </si>
  <si>
    <t>Gelgaudiškio</t>
  </si>
  <si>
    <t> Parko</t>
  </si>
  <si>
    <t> 5</t>
  </si>
  <si>
    <t> Gelgaudiškio dvaras</t>
  </si>
  <si>
    <t>7 </t>
  </si>
  <si>
    <t>Griškabūdžio</t>
  </si>
  <si>
    <t>Griškabūdis</t>
  </si>
  <si>
    <t>1 </t>
  </si>
  <si>
    <t>Šakių kultūros centras</t>
  </si>
  <si>
    <t>Alyvų</t>
  </si>
  <si>
    <t>Liepų</t>
  </si>
  <si>
    <t>Bažnyčios</t>
  </si>
  <si>
    <t>Daugiabutis gyvenamasis namas</t>
  </si>
  <si>
    <t>UAB "Šakių šilumos tinklai"</t>
  </si>
  <si>
    <t>40 butų daugiabutis</t>
  </si>
  <si>
    <t>24 butų daugiabutis</t>
  </si>
  <si>
    <t>Skrynupių</t>
  </si>
  <si>
    <t>8 butų daugiabutis</t>
  </si>
  <si>
    <t>12 butų daugiabutis</t>
  </si>
  <si>
    <t> Nemuno</t>
  </si>
  <si>
    <t>66 </t>
  </si>
  <si>
    <t>Šakių kultūros centro Kidulių padalinys</t>
  </si>
  <si>
    <t>Aušros</t>
  </si>
  <si>
    <t>Rygiškių</t>
  </si>
  <si>
    <t>6 butų daugiabutis</t>
  </si>
  <si>
    <t>Šermukšnių</t>
  </si>
  <si>
    <t>4 butų daugiabutis</t>
  </si>
  <si>
    <t>Gudlaukio</t>
  </si>
  <si>
    <t> 2</t>
  </si>
  <si>
    <t>rūsio nėra</t>
  </si>
  <si>
    <t>20A </t>
  </si>
  <si>
    <t>Gerdžiūnai</t>
  </si>
  <si>
    <t>Ilguva</t>
  </si>
  <si>
    <t>Dvaro</t>
  </si>
  <si>
    <t>Ilguvos SGN</t>
  </si>
  <si>
    <t>Kudirkos Naumiesčio</t>
  </si>
  <si>
    <t>Dariaus ir Girėno</t>
  </si>
  <si>
    <t>Šakių kultūros centro Kudirkos Naumiesčio padalinys</t>
  </si>
  <si>
    <t> 24</t>
  </si>
  <si>
    <t>Kubilėliai</t>
  </si>
  <si>
    <t>Būbleliai</t>
  </si>
  <si>
    <t>Marijampolės PRC Kudirkos Naumiesčio skyrius</t>
  </si>
  <si>
    <t>Marijampolės PRC</t>
  </si>
  <si>
    <t>7 butų daugiabutis</t>
  </si>
  <si>
    <t>Vytauto</t>
  </si>
  <si>
    <t>Kudirkos Naumiesčio Vinco Kudirkos gimnazija</t>
  </si>
  <si>
    <t>Lekėčių</t>
  </si>
  <si>
    <t>Kauno</t>
  </si>
  <si>
    <t>20 butų daugiabutis</t>
  </si>
  <si>
    <t>Ateities</t>
  </si>
  <si>
    <t> Pušyno</t>
  </si>
  <si>
    <t> 8</t>
  </si>
  <si>
    <t> Kauno</t>
  </si>
  <si>
    <t>15d </t>
  </si>
  <si>
    <t>Sintautai</t>
  </si>
  <si>
    <t>P.Vaičaičio</t>
  </si>
  <si>
    <t>Veršiai</t>
  </si>
  <si>
    <t> Pasieniečių</t>
  </si>
  <si>
    <t>Šilgaliai</t>
  </si>
  <si>
    <t>Šilo</t>
  </si>
  <si>
    <t> Laisvės a.</t>
  </si>
  <si>
    <t> 15</t>
  </si>
  <si>
    <t> Parapijos namai</t>
  </si>
  <si>
    <t>Lukšių</t>
  </si>
  <si>
    <t>Lukšiai</t>
  </si>
  <si>
    <t>Pergalės</t>
  </si>
  <si>
    <t>Šakių</t>
  </si>
  <si>
    <t>3 butų daugiabutis</t>
  </si>
  <si>
    <t>Šakiai</t>
  </si>
  <si>
    <t>Draugystės takas</t>
  </si>
  <si>
    <t>Jaunystės takas</t>
  </si>
  <si>
    <t>Kęstučio</t>
  </si>
  <si>
    <t>Kuodžiai</t>
  </si>
  <si>
    <t>Kuodžių</t>
  </si>
  <si>
    <t>Naudžiai</t>
  </si>
  <si>
    <t>Naudžių</t>
  </si>
  <si>
    <t>Nepriklausomybės</t>
  </si>
  <si>
    <t>Striūpų</t>
  </si>
  <si>
    <t>Šaulių</t>
  </si>
  <si>
    <t>55 butų daugiabutis</t>
  </si>
  <si>
    <t>J.Basanavičiaus</t>
  </si>
  <si>
    <t>V.Kudirkos</t>
  </si>
  <si>
    <t>Šakių socialinių paslaugų centras</t>
  </si>
  <si>
    <t>36 butų daugiabutis</t>
  </si>
  <si>
    <t>28 butų daugiabutis</t>
  </si>
  <si>
    <t> 37</t>
  </si>
  <si>
    <t>33 </t>
  </si>
  <si>
    <t>4 </t>
  </si>
  <si>
    <t>Žvirgždaičiai</t>
  </si>
  <si>
    <t>Priedangų poreikis</t>
  </si>
  <si>
    <t>Metai</t>
  </si>
  <si>
    <t>Nuolatinių savivaldybės gyventojų skaičius, iš viso</t>
  </si>
  <si>
    <t>Nuolatinių savivaldybės gyventojų skaičius, kuriam nustatytas priedangų poreikis (60 arba 40 procentų nuo bendro nuolatinių savivaldybės gyventojų skaičiaus)</t>
  </si>
  <si>
    <t>Gimnazijos</t>
  </si>
  <si>
    <t>1 korpusas</t>
  </si>
  <si>
    <t>PATVIRTINTA</t>
  </si>
  <si>
    <t>Šakių rajono savivaldybės mero</t>
  </si>
  <si>
    <t>Potvarkiu Nr. MT-</t>
  </si>
  <si>
    <t>Gelgaudiškis </t>
  </si>
  <si>
    <t>Degutinės</t>
  </si>
  <si>
    <t xml:space="preserve">Liepų </t>
  </si>
  <si>
    <t>Alyvų </t>
  </si>
  <si>
    <t>Paluobių</t>
  </si>
  <si>
    <t>Patašinės</t>
  </si>
  <si>
    <t>Kidulių </t>
  </si>
  <si>
    <t> Kidulių k.</t>
  </si>
  <si>
    <t>Gudlaukio k.</t>
  </si>
  <si>
    <t>Voverių k.</t>
  </si>
  <si>
    <t>Kriūkų </t>
  </si>
  <si>
    <t>Ilguvos pensionatas</t>
  </si>
  <si>
    <t>Joginiškiai </t>
  </si>
  <si>
    <t>Joginiškiai  </t>
  </si>
  <si>
    <t>Jogniškių k.</t>
  </si>
  <si>
    <t xml:space="preserve">Nopaičio g. </t>
  </si>
  <si>
    <t xml:space="preserve">J. Jablonskio g. </t>
  </si>
  <si>
    <t xml:space="preserve">Kudirkos Naumiestis </t>
  </si>
  <si>
    <t xml:space="preserve">Tilto g. </t>
  </si>
  <si>
    <t xml:space="preserve">Vytauto </t>
  </si>
  <si>
    <t>Kudirkos Naumiestis </t>
  </si>
  <si>
    <t xml:space="preserve">Dariaus ir Girėno g. </t>
  </si>
  <si>
    <t>Lekėčių </t>
  </si>
  <si>
    <t> Lekėčių</t>
  </si>
  <si>
    <t>Sintautų </t>
  </si>
  <si>
    <t>Sinatautai</t>
  </si>
  <si>
    <t>J.Pikčilingio</t>
  </si>
  <si>
    <t>Mokyklos </t>
  </si>
  <si>
    <t>Slavikų </t>
  </si>
  <si>
    <t> Slavikų k.</t>
  </si>
  <si>
    <t>į rūsį asmenys su negalia neturi galimybės patekti</t>
  </si>
  <si>
    <t>Sudargo </t>
  </si>
  <si>
    <t>Sudargo k. </t>
  </si>
  <si>
    <t>Kalno </t>
  </si>
  <si>
    <t>Šakių </t>
  </si>
  <si>
    <t>E.Steponaičio</t>
  </si>
  <si>
    <t>Šakiai </t>
  </si>
  <si>
    <t xml:space="preserve"> Bažnyčios </t>
  </si>
  <si>
    <t>Bažnyčios </t>
  </si>
  <si>
    <t>64 A</t>
  </si>
  <si>
    <t>Žvirgždaičių </t>
  </si>
  <si>
    <t>A.Liorentaitės</t>
  </si>
  <si>
    <t>S. Banaičio</t>
  </si>
  <si>
    <t>438157</t>
  </si>
  <si>
    <t>6091927</t>
  </si>
  <si>
    <t>32 butų</t>
  </si>
  <si>
    <t>A.Tatarės</t>
  </si>
  <si>
    <t>Rūsio patalpos</t>
  </si>
  <si>
    <t>Gelgaudiškio „Šaltinio" ugdymo centras</t>
  </si>
  <si>
    <t>UAB „Šakių šilumos tinklai"</t>
  </si>
  <si>
    <t>J. Jablonskio</t>
  </si>
  <si>
    <t>UAB „Šilumos tinklai"</t>
  </si>
  <si>
    <t>Sudargo šv. Jono Krikštytojo bažnyčios parapija</t>
  </si>
  <si>
    <t>Šakių „Varpo“  mokykla</t>
  </si>
  <si>
    <t>DNSB Banaičio g. 3</t>
  </si>
  <si>
    <t>Iš viso</t>
  </si>
  <si>
    <t>V. Kudirkos </t>
  </si>
  <si>
    <t xml:space="preserve">V. Kudirkos </t>
  </si>
  <si>
    <t>V. Kudirkos</t>
  </si>
  <si>
    <t>Mokyklos g. 20</t>
  </si>
  <si>
    <t>6071529</t>
  </si>
  <si>
    <t>426531</t>
  </si>
  <si>
    <t>Bendrabutis</t>
  </si>
  <si>
    <t>išnuomotas</t>
  </si>
  <si>
    <t>Laisvalaikio centras</t>
  </si>
  <si>
    <t>Darželis</t>
  </si>
  <si>
    <t>Šakių rajono Griškabūdžio gimnazija</t>
  </si>
  <si>
    <t>Ambulatorija</t>
  </si>
  <si>
    <t>Viešoji įstaiga Šakių pirminės asmens sveikatos priežiūros centras</t>
  </si>
  <si>
    <t>Šakių r. sav. administracija</t>
  </si>
  <si>
    <t>Dvaro rūmai</t>
  </si>
  <si>
    <t>Vaikų darželis</t>
  </si>
  <si>
    <t>Šakių rajono Panemunių mokykla-daugiafunkcis centras</t>
  </si>
  <si>
    <t xml:space="preserve"> Mokykla </t>
  </si>
  <si>
    <t>Administracinis pastatas</t>
  </si>
  <si>
    <t>Kultūros namai</t>
  </si>
  <si>
    <t>Ligoninė</t>
  </si>
  <si>
    <t>Šakių r. sav. Administracija/Viešoji įstaiga Lekėčių ambulatorija</t>
  </si>
  <si>
    <t>Šakių r. sav. Administracija/Viešoji įstaiga Kudirkos Naumiesčio pirminės sveikatos priežiūros centras</t>
  </si>
  <si>
    <t>Šakių rajono Lukšių Vinco Grybo gimnazija</t>
  </si>
  <si>
    <t>Kultūros namų patalpa</t>
  </si>
  <si>
    <t>Administracinės paskirties pastatas/Bendruomenės namai</t>
  </si>
  <si>
    <t>Šakių rotušė</t>
  </si>
  <si>
    <t>Viešoji įstaiga Šakių ligoninė</t>
  </si>
  <si>
    <t>Sporto salė/Baseinas</t>
  </si>
  <si>
    <t>Šakių rajono savivaldybės jaunimo kūrybos ir sporto centras</t>
  </si>
  <si>
    <t>Šakių rajono meno mokykla</t>
  </si>
  <si>
    <t>Lopšelis – darželis</t>
  </si>
  <si>
    <t>Šakių ikimokyklinio ugdymo mokykla "Maži žingsneliai"</t>
  </si>
  <si>
    <t>Kinoteatras</t>
  </si>
  <si>
    <t>2026 m. vasario      d.</t>
  </si>
  <si>
    <t>%</t>
  </si>
  <si>
    <t>Talpinama procentais bendro gyv. skaičiaus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</si>
</sst>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" fillId="0" borderId="0"/>
    <xf numFmtId="0" fontId="3" fillId="0" borderId="0"/>
  </cellStyleXfs>
  <cellXfs count="55">
    <xf numFmtId="0" fontId="0" fillId="0" borderId="0" xfId="0"/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" fontId="9" fillId="2" borderId="2" xfId="0" applyNumberFormat="1" applyFont="1" applyFill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9" fontId="6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49" fontId="8" fillId="0" borderId="2" xfId="1" applyNumberFormat="1" applyFont="1" applyFill="1" applyBorder="1" applyAlignment="1">
      <alignment horizontal="center" vertical="center" wrapText="1"/>
    </xf>
    <xf numFmtId="49" fontId="8" fillId="2" borderId="2" xfId="1" applyNumberFormat="1" applyFont="1" applyFill="1" applyBorder="1" applyAlignment="1">
      <alignment horizontal="center" vertical="center" wrapText="1"/>
    </xf>
    <xf numFmtId="49" fontId="8" fillId="2" borderId="2" xfId="2" applyNumberFormat="1" applyFont="1" applyFill="1" applyBorder="1" applyAlignment="1">
      <alignment horizontal="center" vertical="center" wrapText="1"/>
    </xf>
    <xf numFmtId="49" fontId="10" fillId="2" borderId="2" xfId="2" applyNumberFormat="1" applyFon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" fontId="11" fillId="2" borderId="2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6" fillId="0" borderId="4" xfId="0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49" fontId="11" fillId="0" borderId="2" xfId="0" applyNumberFormat="1" applyFont="1" applyBorder="1" applyAlignment="1">
      <alignment horizontal="center" vertical="center" wrapText="1"/>
    </xf>
  </cellXfs>
  <cellStyles count="5">
    <cellStyle name="Įprastas" xfId="0" builtinId="0"/>
    <cellStyle name="Kablelis" xfId="1" builtinId="3"/>
    <cellStyle name="Kablelis 2" xfId="2" xr:uid="{00000000-0005-0000-0000-000002000000}"/>
    <cellStyle name="Normal 2 2" xfId="3" xr:uid="{00000000-0005-0000-0000-000003000000}"/>
    <cellStyle name="Normal 2 2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0"/>
  <sheetViews>
    <sheetView tabSelected="1" showRuler="0" showWhiteSpace="0" topLeftCell="A82" zoomScale="80" zoomScaleNormal="80" workbookViewId="0">
      <selection activeCell="I100" sqref="I100"/>
    </sheetView>
  </sheetViews>
  <sheetFormatPr defaultColWidth="9.140625" defaultRowHeight="15" x14ac:dyDescent="0.25"/>
  <cols>
    <col min="1" max="1" width="6.28515625" style="2" customWidth="1"/>
    <col min="2" max="2" width="14.42578125" style="2" customWidth="1"/>
    <col min="3" max="3" width="13.5703125" style="2" customWidth="1"/>
    <col min="4" max="4" width="17.5703125" style="2" customWidth="1"/>
    <col min="5" max="5" width="9.140625" style="2"/>
    <col min="6" max="6" width="31.42578125" style="2" customWidth="1"/>
    <col min="7" max="7" width="40.42578125" style="2" customWidth="1"/>
    <col min="8" max="8" width="9.140625" style="2"/>
    <col min="9" max="9" width="16.140625" style="2" customWidth="1"/>
    <col min="10" max="10" width="10.28515625" style="2" customWidth="1"/>
    <col min="11" max="11" width="10.85546875" style="2" customWidth="1"/>
    <col min="12" max="12" width="11.5703125" style="2" customWidth="1"/>
    <col min="13" max="13" width="14.85546875" style="2" customWidth="1"/>
    <col min="14" max="14" width="9.140625" style="1"/>
    <col min="15" max="15" width="9.140625" style="2"/>
    <col min="16" max="16" width="12.7109375" style="2" customWidth="1"/>
    <col min="17" max="16384" width="9.140625" style="2"/>
  </cols>
  <sheetData>
    <row r="1" spans="1:14" ht="15.75" x14ac:dyDescent="0.25">
      <c r="K1" s="25" t="s">
        <v>112</v>
      </c>
    </row>
    <row r="2" spans="1:14" ht="15.75" x14ac:dyDescent="0.25">
      <c r="K2" s="25" t="s">
        <v>113</v>
      </c>
    </row>
    <row r="3" spans="1:14" ht="15.75" x14ac:dyDescent="0.25">
      <c r="K3" s="40" t="s">
        <v>205</v>
      </c>
      <c r="L3" s="39"/>
    </row>
    <row r="4" spans="1:14" ht="27.75" customHeight="1" x14ac:dyDescent="0.25">
      <c r="K4" s="25" t="s">
        <v>114</v>
      </c>
    </row>
    <row r="5" spans="1:14" ht="24" customHeight="1" x14ac:dyDescent="0.25">
      <c r="A5" s="46" t="s">
        <v>0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4" ht="90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1" t="s">
        <v>14</v>
      </c>
    </row>
    <row r="7" spans="1:14" s="5" customFormat="1" x14ac:dyDescent="0.25">
      <c r="A7" s="3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3">
        <v>11</v>
      </c>
      <c r="L7" s="3">
        <v>12</v>
      </c>
      <c r="M7" s="3">
        <v>13</v>
      </c>
      <c r="N7" s="4">
        <v>1.8</v>
      </c>
    </row>
    <row r="8" spans="1:14" s="5" customFormat="1" x14ac:dyDescent="0.25">
      <c r="A8" s="6">
        <v>1</v>
      </c>
      <c r="B8" s="6" t="s">
        <v>17</v>
      </c>
      <c r="C8" s="6" t="s">
        <v>115</v>
      </c>
      <c r="D8" s="6" t="s">
        <v>18</v>
      </c>
      <c r="E8" s="6" t="s">
        <v>19</v>
      </c>
      <c r="F8" s="8" t="s">
        <v>20</v>
      </c>
      <c r="G8" s="8" t="s">
        <v>25</v>
      </c>
      <c r="H8" s="6">
        <v>500</v>
      </c>
      <c r="I8" s="7">
        <v>333</v>
      </c>
      <c r="J8" s="7">
        <v>1</v>
      </c>
      <c r="K8" s="26">
        <v>6105267</v>
      </c>
      <c r="L8" s="26">
        <v>434898</v>
      </c>
      <c r="M8" s="6" t="s">
        <v>178</v>
      </c>
      <c r="N8" s="4">
        <v>1.5</v>
      </c>
    </row>
    <row r="9" spans="1:14" s="5" customFormat="1" x14ac:dyDescent="0.25">
      <c r="A9" s="6">
        <v>2</v>
      </c>
      <c r="B9" s="6" t="s">
        <v>17</v>
      </c>
      <c r="C9" s="6" t="s">
        <v>115</v>
      </c>
      <c r="D9" s="6" t="s">
        <v>18</v>
      </c>
      <c r="E9" s="6" t="s">
        <v>21</v>
      </c>
      <c r="F9" s="8" t="s">
        <v>177</v>
      </c>
      <c r="G9" s="8" t="s">
        <v>163</v>
      </c>
      <c r="H9" s="6">
        <v>300</v>
      </c>
      <c r="I9" s="7">
        <v>200</v>
      </c>
      <c r="J9" s="7"/>
      <c r="K9" s="26">
        <v>6105198</v>
      </c>
      <c r="L9" s="26">
        <v>435136</v>
      </c>
      <c r="M9" s="6"/>
      <c r="N9" s="4">
        <v>1.5</v>
      </c>
    </row>
    <row r="10" spans="1:14" s="5" customFormat="1" ht="30" x14ac:dyDescent="0.25">
      <c r="A10" s="6">
        <v>3</v>
      </c>
      <c r="B10" s="6" t="s">
        <v>17</v>
      </c>
      <c r="C10" s="6" t="s">
        <v>115</v>
      </c>
      <c r="D10" s="6" t="s">
        <v>15</v>
      </c>
      <c r="E10" s="6">
        <v>10</v>
      </c>
      <c r="F10" s="8" t="s">
        <v>29</v>
      </c>
      <c r="G10" s="8" t="s">
        <v>164</v>
      </c>
      <c r="H10" s="6">
        <v>416</v>
      </c>
      <c r="I10" s="7">
        <v>277</v>
      </c>
      <c r="J10" s="7"/>
      <c r="K10" s="26">
        <v>6104842</v>
      </c>
      <c r="L10" s="26">
        <v>435056</v>
      </c>
      <c r="M10" s="6" t="s">
        <v>32</v>
      </c>
      <c r="N10" s="4">
        <v>1.5</v>
      </c>
    </row>
    <row r="11" spans="1:14" s="5" customFormat="1" ht="30" x14ac:dyDescent="0.25">
      <c r="A11" s="6">
        <v>4</v>
      </c>
      <c r="B11" s="6" t="s">
        <v>17</v>
      </c>
      <c r="C11" s="6" t="s">
        <v>115</v>
      </c>
      <c r="D11" s="6" t="s">
        <v>174</v>
      </c>
      <c r="E11" s="6" t="s">
        <v>47</v>
      </c>
      <c r="F11" s="8" t="s">
        <v>29</v>
      </c>
      <c r="G11" s="8" t="s">
        <v>164</v>
      </c>
      <c r="H11" s="6">
        <v>469</v>
      </c>
      <c r="I11" s="7">
        <v>313</v>
      </c>
      <c r="J11" s="7"/>
      <c r="K11" s="26">
        <v>6104554</v>
      </c>
      <c r="L11" s="26">
        <v>435104</v>
      </c>
      <c r="M11" s="6" t="s">
        <v>31</v>
      </c>
      <c r="N11" s="4">
        <v>1.5</v>
      </c>
    </row>
    <row r="12" spans="1:14" s="5" customFormat="1" x14ac:dyDescent="0.25">
      <c r="A12" s="6">
        <v>5</v>
      </c>
      <c r="B12" s="6" t="s">
        <v>22</v>
      </c>
      <c r="C12" s="6" t="s">
        <v>116</v>
      </c>
      <c r="D12" s="6" t="s">
        <v>117</v>
      </c>
      <c r="E12" s="6">
        <v>1</v>
      </c>
      <c r="F12" s="8" t="s">
        <v>16</v>
      </c>
      <c r="G12" s="8" t="s">
        <v>184</v>
      </c>
      <c r="H12" s="6">
        <v>254.77</v>
      </c>
      <c r="I12" s="7">
        <v>170</v>
      </c>
      <c r="J12" s="7">
        <v>1</v>
      </c>
      <c r="K12" s="26">
        <v>6075736</v>
      </c>
      <c r="L12" s="26">
        <v>443318</v>
      </c>
      <c r="M12" s="6"/>
      <c r="N12" s="4">
        <v>1.5</v>
      </c>
    </row>
    <row r="13" spans="1:14" s="5" customFormat="1" ht="48" customHeight="1" x14ac:dyDescent="0.25">
      <c r="A13" s="6">
        <v>6</v>
      </c>
      <c r="B13" s="6" t="s">
        <v>22</v>
      </c>
      <c r="C13" s="6" t="s">
        <v>23</v>
      </c>
      <c r="D13" s="6" t="s">
        <v>165</v>
      </c>
      <c r="E13" s="6">
        <v>1</v>
      </c>
      <c r="F13" s="8" t="s">
        <v>179</v>
      </c>
      <c r="G13" s="8" t="s">
        <v>25</v>
      </c>
      <c r="H13" s="7">
        <v>1013</v>
      </c>
      <c r="I13" s="7">
        <v>675</v>
      </c>
      <c r="J13" s="7">
        <v>1</v>
      </c>
      <c r="K13" s="26">
        <v>6079858</v>
      </c>
      <c r="L13" s="26">
        <v>446716</v>
      </c>
      <c r="M13" s="6"/>
      <c r="N13" s="4">
        <v>1.5</v>
      </c>
    </row>
    <row r="14" spans="1:14" s="5" customFormat="1" ht="60" customHeight="1" x14ac:dyDescent="0.25">
      <c r="A14" s="6">
        <v>7</v>
      </c>
      <c r="B14" s="6" t="s">
        <v>22</v>
      </c>
      <c r="C14" s="6" t="s">
        <v>22</v>
      </c>
      <c r="D14" s="6" t="s">
        <v>26</v>
      </c>
      <c r="E14" s="6">
        <v>10</v>
      </c>
      <c r="F14" s="8" t="s">
        <v>180</v>
      </c>
      <c r="G14" s="8" t="s">
        <v>181</v>
      </c>
      <c r="H14" s="7">
        <v>600</v>
      </c>
      <c r="I14" s="7">
        <v>400</v>
      </c>
      <c r="J14" s="7">
        <v>1</v>
      </c>
      <c r="K14" s="26">
        <v>6079385</v>
      </c>
      <c r="L14" s="26">
        <v>446696</v>
      </c>
      <c r="M14" s="6"/>
      <c r="N14" s="4">
        <v>1.5</v>
      </c>
    </row>
    <row r="15" spans="1:14" s="5" customFormat="1" ht="30" x14ac:dyDescent="0.25">
      <c r="A15" s="6">
        <v>8</v>
      </c>
      <c r="B15" s="6" t="s">
        <v>22</v>
      </c>
      <c r="C15" s="6" t="s">
        <v>22</v>
      </c>
      <c r="D15" s="6" t="s">
        <v>118</v>
      </c>
      <c r="E15" s="6" t="s">
        <v>24</v>
      </c>
      <c r="F15" s="8" t="s">
        <v>182</v>
      </c>
      <c r="G15" s="8" t="s">
        <v>183</v>
      </c>
      <c r="H15" s="7">
        <v>524</v>
      </c>
      <c r="I15" s="7">
        <v>349</v>
      </c>
      <c r="J15" s="7">
        <v>1</v>
      </c>
      <c r="K15" s="26">
        <v>6079623</v>
      </c>
      <c r="L15" s="26">
        <v>446775</v>
      </c>
      <c r="M15" s="6"/>
      <c r="N15" s="4">
        <v>1.5</v>
      </c>
    </row>
    <row r="16" spans="1:14" s="11" customFormat="1" ht="30" x14ac:dyDescent="0.25">
      <c r="A16" s="6">
        <v>9</v>
      </c>
      <c r="B16" s="8" t="s">
        <v>22</v>
      </c>
      <c r="C16" s="8" t="s">
        <v>22</v>
      </c>
      <c r="D16" s="8" t="s">
        <v>40</v>
      </c>
      <c r="E16" s="8">
        <v>7</v>
      </c>
      <c r="F16" s="8" t="s">
        <v>29</v>
      </c>
      <c r="G16" s="8" t="s">
        <v>164</v>
      </c>
      <c r="H16" s="9">
        <v>197</v>
      </c>
      <c r="I16" s="7">
        <v>131</v>
      </c>
      <c r="J16" s="9"/>
      <c r="K16" s="27">
        <v>6079674</v>
      </c>
      <c r="L16" s="27">
        <v>446619</v>
      </c>
      <c r="M16" s="8" t="s">
        <v>35</v>
      </c>
      <c r="N16" s="10">
        <v>1.5</v>
      </c>
    </row>
    <row r="17" spans="1:14" s="11" customFormat="1" ht="30" x14ac:dyDescent="0.25">
      <c r="A17" s="6">
        <v>10</v>
      </c>
      <c r="B17" s="8" t="s">
        <v>22</v>
      </c>
      <c r="C17" s="8" t="s">
        <v>22</v>
      </c>
      <c r="D17" s="8" t="s">
        <v>33</v>
      </c>
      <c r="E17" s="8">
        <v>1</v>
      </c>
      <c r="F17" s="8" t="s">
        <v>29</v>
      </c>
      <c r="G17" s="8" t="s">
        <v>164</v>
      </c>
      <c r="H17" s="9">
        <v>247</v>
      </c>
      <c r="I17" s="7">
        <v>165</v>
      </c>
      <c r="J17" s="9"/>
      <c r="K17" s="27">
        <v>6079566</v>
      </c>
      <c r="L17" s="27">
        <v>446439</v>
      </c>
      <c r="M17" s="8" t="s">
        <v>34</v>
      </c>
      <c r="N17" s="10">
        <v>1.5</v>
      </c>
    </row>
    <row r="18" spans="1:14" s="5" customFormat="1" ht="30" customHeight="1" x14ac:dyDescent="0.25">
      <c r="A18" s="6">
        <v>11</v>
      </c>
      <c r="B18" s="6" t="s">
        <v>22</v>
      </c>
      <c r="C18" s="6" t="s">
        <v>22</v>
      </c>
      <c r="D18" s="6" t="s">
        <v>33</v>
      </c>
      <c r="E18" s="6">
        <v>7</v>
      </c>
      <c r="F18" s="8" t="s">
        <v>29</v>
      </c>
      <c r="G18" s="8" t="s">
        <v>164</v>
      </c>
      <c r="H18" s="7">
        <v>197</v>
      </c>
      <c r="I18" s="7">
        <v>131</v>
      </c>
      <c r="J18" s="7"/>
      <c r="K18" s="26">
        <v>6079540</v>
      </c>
      <c r="L18" s="26">
        <v>446363</v>
      </c>
      <c r="M18" s="6" t="s">
        <v>35</v>
      </c>
      <c r="N18" s="4">
        <v>1.5</v>
      </c>
    </row>
    <row r="19" spans="1:14" s="5" customFormat="1" ht="39.6" customHeight="1" x14ac:dyDescent="0.25">
      <c r="A19" s="6">
        <v>12</v>
      </c>
      <c r="B19" s="6" t="s">
        <v>22</v>
      </c>
      <c r="C19" s="6" t="s">
        <v>119</v>
      </c>
      <c r="D19" s="6" t="s">
        <v>28</v>
      </c>
      <c r="E19" s="6">
        <v>7</v>
      </c>
      <c r="F19" s="8" t="s">
        <v>16</v>
      </c>
      <c r="G19" s="8" t="s">
        <v>99</v>
      </c>
      <c r="H19" s="7">
        <v>1437.23</v>
      </c>
      <c r="I19" s="7">
        <v>958</v>
      </c>
      <c r="J19" s="7">
        <v>1</v>
      </c>
      <c r="K19" s="26">
        <v>6083060</v>
      </c>
      <c r="L19" s="26">
        <v>452664</v>
      </c>
      <c r="M19" s="6"/>
      <c r="N19" s="4">
        <v>1.5</v>
      </c>
    </row>
    <row r="20" spans="1:14" s="5" customFormat="1" x14ac:dyDescent="0.25">
      <c r="A20" s="6">
        <v>13</v>
      </c>
      <c r="B20" s="6" t="s">
        <v>22</v>
      </c>
      <c r="C20" s="6" t="s">
        <v>120</v>
      </c>
      <c r="D20" s="6" t="s">
        <v>26</v>
      </c>
      <c r="E20" s="6">
        <v>9</v>
      </c>
      <c r="F20" s="8" t="s">
        <v>16</v>
      </c>
      <c r="G20" s="8" t="s">
        <v>184</v>
      </c>
      <c r="H20" s="6">
        <v>230.55</v>
      </c>
      <c r="I20" s="7">
        <v>154</v>
      </c>
      <c r="J20" s="7">
        <v>1</v>
      </c>
      <c r="K20" s="26">
        <v>6077319</v>
      </c>
      <c r="L20" s="26">
        <v>451854</v>
      </c>
      <c r="M20" s="6"/>
      <c r="N20" s="4">
        <v>1.5</v>
      </c>
    </row>
    <row r="21" spans="1:14" s="5" customFormat="1" ht="45" x14ac:dyDescent="0.25">
      <c r="A21" s="6">
        <v>14</v>
      </c>
      <c r="B21" s="6" t="s">
        <v>121</v>
      </c>
      <c r="C21" s="6" t="s">
        <v>122</v>
      </c>
      <c r="D21" s="6" t="s">
        <v>36</v>
      </c>
      <c r="E21" s="6" t="s">
        <v>37</v>
      </c>
      <c r="F21" s="8" t="s">
        <v>185</v>
      </c>
      <c r="G21" s="8" t="s">
        <v>25</v>
      </c>
      <c r="H21" s="7">
        <v>220</v>
      </c>
      <c r="I21" s="7">
        <v>147</v>
      </c>
      <c r="J21" s="7">
        <v>1</v>
      </c>
      <c r="K21" s="26">
        <v>6104016</v>
      </c>
      <c r="L21" s="26">
        <v>422252</v>
      </c>
      <c r="M21" s="6" t="s">
        <v>38</v>
      </c>
      <c r="N21" s="4">
        <v>1.5</v>
      </c>
    </row>
    <row r="22" spans="1:14" s="5" customFormat="1" ht="30" x14ac:dyDescent="0.25">
      <c r="A22" s="6">
        <v>15</v>
      </c>
      <c r="B22" s="8" t="s">
        <v>121</v>
      </c>
      <c r="C22" s="8" t="s">
        <v>123</v>
      </c>
      <c r="D22" s="8" t="s">
        <v>44</v>
      </c>
      <c r="E22" s="8">
        <v>13</v>
      </c>
      <c r="F22" s="8" t="s">
        <v>29</v>
      </c>
      <c r="G22" s="8" t="s">
        <v>164</v>
      </c>
      <c r="H22" s="9">
        <v>106.39</v>
      </c>
      <c r="I22" s="7">
        <v>71</v>
      </c>
      <c r="J22" s="9"/>
      <c r="K22" s="28">
        <v>6096832</v>
      </c>
      <c r="L22" s="28">
        <v>430883</v>
      </c>
      <c r="M22" s="8" t="s">
        <v>34</v>
      </c>
      <c r="N22" s="4">
        <v>1.5</v>
      </c>
    </row>
    <row r="23" spans="1:14" s="5" customFormat="1" x14ac:dyDescent="0.25">
      <c r="A23" s="6">
        <v>16</v>
      </c>
      <c r="B23" s="6" t="s">
        <v>121</v>
      </c>
      <c r="C23" s="6" t="s">
        <v>124</v>
      </c>
      <c r="D23" s="6" t="s">
        <v>39</v>
      </c>
      <c r="E23" s="6">
        <v>2</v>
      </c>
      <c r="F23" s="8" t="s">
        <v>16</v>
      </c>
      <c r="G23" s="8" t="s">
        <v>184</v>
      </c>
      <c r="H23" s="7">
        <v>94.95</v>
      </c>
      <c r="I23" s="7">
        <v>63</v>
      </c>
      <c r="J23" s="7"/>
      <c r="K23" s="26">
        <v>6097883</v>
      </c>
      <c r="L23" s="26">
        <v>427502</v>
      </c>
      <c r="M23" s="6"/>
      <c r="N23" s="4">
        <v>1.5</v>
      </c>
    </row>
    <row r="24" spans="1:14" s="5" customFormat="1" ht="30" x14ac:dyDescent="0.25">
      <c r="A24" s="6">
        <v>17</v>
      </c>
      <c r="B24" s="6" t="s">
        <v>121</v>
      </c>
      <c r="C24" s="6" t="s">
        <v>124</v>
      </c>
      <c r="D24" s="6" t="s">
        <v>39</v>
      </c>
      <c r="E24" s="6">
        <v>3</v>
      </c>
      <c r="F24" s="8" t="s">
        <v>29</v>
      </c>
      <c r="G24" s="8" t="s">
        <v>164</v>
      </c>
      <c r="H24" s="7">
        <v>151</v>
      </c>
      <c r="I24" s="7">
        <v>101</v>
      </c>
      <c r="J24" s="7"/>
      <c r="K24" s="26">
        <v>6097749</v>
      </c>
      <c r="L24" s="26">
        <v>427613</v>
      </c>
      <c r="M24" s="6" t="s">
        <v>41</v>
      </c>
      <c r="N24" s="4">
        <v>1.5</v>
      </c>
    </row>
    <row r="25" spans="1:14" s="5" customFormat="1" ht="30" x14ac:dyDescent="0.25">
      <c r="A25" s="6">
        <v>18</v>
      </c>
      <c r="B25" s="6" t="s">
        <v>121</v>
      </c>
      <c r="C25" s="6" t="s">
        <v>124</v>
      </c>
      <c r="D25" s="8" t="s">
        <v>42</v>
      </c>
      <c r="E25" s="6">
        <v>10</v>
      </c>
      <c r="F25" s="8" t="s">
        <v>29</v>
      </c>
      <c r="G25" s="8" t="s">
        <v>164</v>
      </c>
      <c r="H25" s="7">
        <v>39.08</v>
      </c>
      <c r="I25" s="7">
        <v>26</v>
      </c>
      <c r="J25" s="7"/>
      <c r="K25" s="26">
        <v>6097591</v>
      </c>
      <c r="L25" s="26">
        <v>427572</v>
      </c>
      <c r="M25" s="6" t="s">
        <v>43</v>
      </c>
      <c r="N25" s="4">
        <v>1.5</v>
      </c>
    </row>
    <row r="26" spans="1:14" s="5" customFormat="1" ht="30" customHeight="1" x14ac:dyDescent="0.25">
      <c r="A26" s="6">
        <v>19</v>
      </c>
      <c r="B26" s="6" t="s">
        <v>125</v>
      </c>
      <c r="C26" s="6" t="s">
        <v>48</v>
      </c>
      <c r="D26" s="6" t="s">
        <v>27</v>
      </c>
      <c r="E26" s="6">
        <v>12</v>
      </c>
      <c r="F26" s="8" t="s">
        <v>186</v>
      </c>
      <c r="G26" s="8" t="s">
        <v>184</v>
      </c>
      <c r="H26" s="6">
        <v>40</v>
      </c>
      <c r="I26" s="7">
        <v>27</v>
      </c>
      <c r="J26" s="7">
        <v>1</v>
      </c>
      <c r="K26" s="26">
        <v>6099230</v>
      </c>
      <c r="L26" s="26">
        <v>457819</v>
      </c>
      <c r="M26" s="6"/>
      <c r="N26" s="4">
        <v>1.5</v>
      </c>
    </row>
    <row r="27" spans="1:14" s="5" customFormat="1" x14ac:dyDescent="0.25">
      <c r="A27" s="6">
        <v>20</v>
      </c>
      <c r="B27" s="6" t="s">
        <v>125</v>
      </c>
      <c r="C27" s="6" t="s">
        <v>49</v>
      </c>
      <c r="D27" s="6" t="s">
        <v>50</v>
      </c>
      <c r="E27" s="6">
        <v>21</v>
      </c>
      <c r="F27" s="8" t="s">
        <v>126</v>
      </c>
      <c r="G27" s="8" t="s">
        <v>51</v>
      </c>
      <c r="H27" s="6">
        <v>54</v>
      </c>
      <c r="I27" s="7">
        <v>36</v>
      </c>
      <c r="J27" s="7">
        <v>1</v>
      </c>
      <c r="K27" s="26">
        <v>6103239</v>
      </c>
      <c r="L27" s="26">
        <v>456916</v>
      </c>
      <c r="M27" s="6"/>
      <c r="N27" s="4">
        <v>1.5</v>
      </c>
    </row>
    <row r="28" spans="1:14" s="5" customFormat="1" x14ac:dyDescent="0.25">
      <c r="A28" s="6">
        <v>21</v>
      </c>
      <c r="B28" s="6" t="s">
        <v>125</v>
      </c>
      <c r="C28" s="6" t="s">
        <v>49</v>
      </c>
      <c r="D28" s="6" t="s">
        <v>50</v>
      </c>
      <c r="E28" s="6">
        <v>25</v>
      </c>
      <c r="F28" s="8" t="s">
        <v>126</v>
      </c>
      <c r="G28" s="8" t="s">
        <v>51</v>
      </c>
      <c r="H28" s="6">
        <v>60</v>
      </c>
      <c r="I28" s="7">
        <v>40</v>
      </c>
      <c r="J28" s="7">
        <v>1</v>
      </c>
      <c r="K28" s="26">
        <v>6103306</v>
      </c>
      <c r="L28" s="26">
        <v>456886</v>
      </c>
      <c r="M28" s="6"/>
      <c r="N28" s="4">
        <v>1.5</v>
      </c>
    </row>
    <row r="29" spans="1:14" s="5" customFormat="1" ht="33.75" customHeight="1" x14ac:dyDescent="0.25">
      <c r="A29" s="6">
        <v>22</v>
      </c>
      <c r="B29" s="6" t="s">
        <v>125</v>
      </c>
      <c r="C29" s="6" t="s">
        <v>49</v>
      </c>
      <c r="D29" s="6" t="s">
        <v>50</v>
      </c>
      <c r="E29" s="6">
        <v>36</v>
      </c>
      <c r="F29" s="41" t="s">
        <v>126</v>
      </c>
      <c r="G29" s="8" t="s">
        <v>51</v>
      </c>
      <c r="H29" s="6">
        <v>54</v>
      </c>
      <c r="I29" s="7">
        <v>36</v>
      </c>
      <c r="J29" s="7">
        <v>1</v>
      </c>
      <c r="K29" s="26">
        <v>6103344</v>
      </c>
      <c r="L29" s="26">
        <v>456786</v>
      </c>
      <c r="M29" s="6"/>
      <c r="N29" s="4">
        <v>1.5</v>
      </c>
    </row>
    <row r="30" spans="1:14" s="5" customFormat="1" ht="30" customHeight="1" x14ac:dyDescent="0.25">
      <c r="A30" s="6">
        <v>23</v>
      </c>
      <c r="B30" s="6" t="s">
        <v>125</v>
      </c>
      <c r="C30" s="6" t="s">
        <v>127</v>
      </c>
      <c r="D30" s="6" t="s">
        <v>15</v>
      </c>
      <c r="E30" s="6" t="s">
        <v>45</v>
      </c>
      <c r="F30" s="8" t="s">
        <v>188</v>
      </c>
      <c r="G30" s="8" t="s">
        <v>187</v>
      </c>
      <c r="H30" s="6">
        <v>140</v>
      </c>
      <c r="I30" s="7">
        <v>93</v>
      </c>
      <c r="J30" s="7">
        <v>1</v>
      </c>
      <c r="K30" s="26">
        <v>6103305</v>
      </c>
      <c r="L30" s="26">
        <v>461679</v>
      </c>
      <c r="M30" s="6" t="s">
        <v>46</v>
      </c>
      <c r="N30" s="4">
        <v>1.5</v>
      </c>
    </row>
    <row r="31" spans="1:14" s="5" customFormat="1" ht="48.75" customHeight="1" x14ac:dyDescent="0.25">
      <c r="A31" s="6">
        <v>24</v>
      </c>
      <c r="B31" s="6" t="s">
        <v>125</v>
      </c>
      <c r="C31" s="6" t="s">
        <v>128</v>
      </c>
      <c r="D31" s="6" t="s">
        <v>15</v>
      </c>
      <c r="E31" s="6" t="s">
        <v>24</v>
      </c>
      <c r="F31" s="8" t="s">
        <v>189</v>
      </c>
      <c r="G31" s="8" t="s">
        <v>184</v>
      </c>
      <c r="H31" s="6">
        <v>60</v>
      </c>
      <c r="I31" s="7">
        <v>40</v>
      </c>
      <c r="J31" s="7"/>
      <c r="K31" s="26">
        <v>6103278</v>
      </c>
      <c r="L31" s="26">
        <v>461676</v>
      </c>
      <c r="M31" s="6"/>
      <c r="N31" s="4">
        <v>1.5</v>
      </c>
    </row>
    <row r="32" spans="1:14" s="5" customFormat="1" ht="30" x14ac:dyDescent="0.25">
      <c r="A32" s="6">
        <v>25</v>
      </c>
      <c r="B32" s="6" t="s">
        <v>125</v>
      </c>
      <c r="C32" s="6" t="s">
        <v>129</v>
      </c>
      <c r="D32" s="6" t="s">
        <v>15</v>
      </c>
      <c r="E32" s="6">
        <v>8</v>
      </c>
      <c r="F32" s="8" t="s">
        <v>29</v>
      </c>
      <c r="G32" s="8" t="s">
        <v>166</v>
      </c>
      <c r="H32" s="6">
        <v>115</v>
      </c>
      <c r="I32" s="7">
        <v>77</v>
      </c>
      <c r="J32" s="7"/>
      <c r="K32" s="26">
        <v>6103357</v>
      </c>
      <c r="L32" s="26">
        <v>461587</v>
      </c>
      <c r="M32" s="6" t="s">
        <v>34</v>
      </c>
      <c r="N32" s="4">
        <v>1.5</v>
      </c>
    </row>
    <row r="33" spans="1:14" s="5" customFormat="1" ht="48" customHeight="1" x14ac:dyDescent="0.25">
      <c r="A33" s="6">
        <v>26</v>
      </c>
      <c r="B33" s="6" t="s">
        <v>52</v>
      </c>
      <c r="C33" s="6" t="s">
        <v>57</v>
      </c>
      <c r="D33" s="6" t="s">
        <v>130</v>
      </c>
      <c r="E33" s="6">
        <v>5</v>
      </c>
      <c r="F33" s="8" t="s">
        <v>58</v>
      </c>
      <c r="G33" s="8" t="s">
        <v>59</v>
      </c>
      <c r="H33" s="6">
        <v>500</v>
      </c>
      <c r="I33" s="7">
        <v>333</v>
      </c>
      <c r="J33" s="7">
        <v>1</v>
      </c>
      <c r="K33" s="26">
        <v>6075048</v>
      </c>
      <c r="L33" s="26">
        <v>429883</v>
      </c>
      <c r="M33" s="6"/>
      <c r="N33" s="4">
        <v>1.5</v>
      </c>
    </row>
    <row r="34" spans="1:14" s="5" customFormat="1" ht="30" x14ac:dyDescent="0.25">
      <c r="A34" s="6">
        <v>27</v>
      </c>
      <c r="B34" s="12" t="s">
        <v>52</v>
      </c>
      <c r="C34" s="12" t="s">
        <v>56</v>
      </c>
      <c r="D34" s="12" t="s">
        <v>131</v>
      </c>
      <c r="E34" s="12">
        <v>19</v>
      </c>
      <c r="F34" s="12" t="s">
        <v>29</v>
      </c>
      <c r="G34" s="12" t="s">
        <v>164</v>
      </c>
      <c r="H34" s="12">
        <v>107.88</v>
      </c>
      <c r="I34" s="7">
        <v>72</v>
      </c>
      <c r="J34" s="13"/>
      <c r="K34" s="29">
        <v>6075208</v>
      </c>
      <c r="L34" s="29">
        <v>428327</v>
      </c>
      <c r="M34" s="12" t="s">
        <v>34</v>
      </c>
      <c r="N34" s="4">
        <v>1.5</v>
      </c>
    </row>
    <row r="35" spans="1:14" s="5" customFormat="1" ht="30" x14ac:dyDescent="0.25">
      <c r="A35" s="6">
        <v>28</v>
      </c>
      <c r="B35" s="6" t="s">
        <v>52</v>
      </c>
      <c r="C35" s="6" t="s">
        <v>56</v>
      </c>
      <c r="D35" s="6" t="s">
        <v>131</v>
      </c>
      <c r="E35" s="6">
        <v>21</v>
      </c>
      <c r="F35" s="8" t="s">
        <v>29</v>
      </c>
      <c r="G35" s="8" t="s">
        <v>164</v>
      </c>
      <c r="H35" s="7">
        <v>106.76</v>
      </c>
      <c r="I35" s="7">
        <v>71</v>
      </c>
      <c r="J35" s="7"/>
      <c r="K35" s="26">
        <v>6075232</v>
      </c>
      <c r="L35" s="26">
        <v>428333</v>
      </c>
      <c r="M35" s="6" t="s">
        <v>34</v>
      </c>
      <c r="N35" s="4">
        <v>1.5</v>
      </c>
    </row>
    <row r="36" spans="1:14" s="5" customFormat="1" ht="75" x14ac:dyDescent="0.25">
      <c r="A36" s="6">
        <v>29</v>
      </c>
      <c r="B36" s="6" t="s">
        <v>52</v>
      </c>
      <c r="C36" s="6" t="s">
        <v>132</v>
      </c>
      <c r="D36" s="6" t="s">
        <v>53</v>
      </c>
      <c r="E36" s="6">
        <v>30</v>
      </c>
      <c r="F36" s="8" t="s">
        <v>190</v>
      </c>
      <c r="G36" s="8" t="s">
        <v>25</v>
      </c>
      <c r="H36" s="7">
        <v>200</v>
      </c>
      <c r="I36" s="7">
        <v>133</v>
      </c>
      <c r="J36" s="7">
        <v>1</v>
      </c>
      <c r="K36" s="26">
        <v>6071588</v>
      </c>
      <c r="L36" s="26">
        <v>426779</v>
      </c>
      <c r="M36" s="6" t="s">
        <v>54</v>
      </c>
      <c r="N36" s="4">
        <v>1.5</v>
      </c>
    </row>
    <row r="37" spans="1:14" s="5" customFormat="1" ht="30" x14ac:dyDescent="0.25">
      <c r="A37" s="6">
        <v>30</v>
      </c>
      <c r="B37" s="6" t="s">
        <v>52</v>
      </c>
      <c r="C37" s="6" t="s">
        <v>132</v>
      </c>
      <c r="D37" s="6" t="s">
        <v>133</v>
      </c>
      <c r="E37" s="6">
        <v>7</v>
      </c>
      <c r="F37" s="8" t="s">
        <v>29</v>
      </c>
      <c r="G37" s="8" t="s">
        <v>164</v>
      </c>
      <c r="H37" s="7">
        <v>33</v>
      </c>
      <c r="I37" s="7">
        <v>22</v>
      </c>
      <c r="J37" s="7"/>
      <c r="K37" s="26">
        <v>6071676</v>
      </c>
      <c r="L37" s="26">
        <v>426964</v>
      </c>
      <c r="M37" s="6" t="s">
        <v>41</v>
      </c>
      <c r="N37" s="4">
        <v>1.5</v>
      </c>
    </row>
    <row r="38" spans="1:14" s="5" customFormat="1" ht="30" x14ac:dyDescent="0.25">
      <c r="A38" s="6">
        <v>31</v>
      </c>
      <c r="B38" s="6" t="s">
        <v>52</v>
      </c>
      <c r="C38" s="6" t="s">
        <v>132</v>
      </c>
      <c r="D38" s="6" t="s">
        <v>133</v>
      </c>
      <c r="E38" s="6">
        <v>10</v>
      </c>
      <c r="F38" s="8" t="s">
        <v>29</v>
      </c>
      <c r="G38" s="8" t="s">
        <v>30</v>
      </c>
      <c r="H38" s="7">
        <v>37.770000000000003</v>
      </c>
      <c r="I38" s="7">
        <v>25</v>
      </c>
      <c r="J38" s="7"/>
      <c r="K38" s="26">
        <v>6071655</v>
      </c>
      <c r="L38" s="26">
        <v>426905</v>
      </c>
      <c r="M38" s="6" t="s">
        <v>60</v>
      </c>
      <c r="N38" s="4">
        <v>1.5</v>
      </c>
    </row>
    <row r="39" spans="1:14" s="5" customFormat="1" ht="30" x14ac:dyDescent="0.25">
      <c r="A39" s="6">
        <v>32</v>
      </c>
      <c r="B39" s="6" t="s">
        <v>52</v>
      </c>
      <c r="C39" s="6" t="s">
        <v>132</v>
      </c>
      <c r="D39" s="6" t="s">
        <v>134</v>
      </c>
      <c r="E39" s="6">
        <v>44</v>
      </c>
      <c r="F39" s="8" t="s">
        <v>16</v>
      </c>
      <c r="G39" s="8" t="s">
        <v>62</v>
      </c>
      <c r="H39" s="7">
        <v>300</v>
      </c>
      <c r="I39" s="7">
        <v>200</v>
      </c>
      <c r="J39" s="7"/>
      <c r="K39" s="26" t="s">
        <v>175</v>
      </c>
      <c r="L39" s="26" t="s">
        <v>176</v>
      </c>
      <c r="M39" s="6"/>
      <c r="N39" s="4">
        <v>1.5</v>
      </c>
    </row>
    <row r="40" spans="1:14" s="5" customFormat="1" ht="56.25" customHeight="1" x14ac:dyDescent="0.25">
      <c r="A40" s="6">
        <v>33</v>
      </c>
      <c r="B40" s="6" t="s">
        <v>52</v>
      </c>
      <c r="C40" s="6" t="s">
        <v>135</v>
      </c>
      <c r="D40" s="6" t="s">
        <v>136</v>
      </c>
      <c r="E40" s="6" t="s">
        <v>55</v>
      </c>
      <c r="F40" s="8" t="s">
        <v>191</v>
      </c>
      <c r="G40" s="8" t="s">
        <v>193</v>
      </c>
      <c r="H40" s="7">
        <v>200</v>
      </c>
      <c r="I40" s="7">
        <v>133</v>
      </c>
      <c r="J40" s="7">
        <v>1</v>
      </c>
      <c r="K40" s="26">
        <v>6071523</v>
      </c>
      <c r="L40" s="26">
        <v>426921</v>
      </c>
      <c r="M40" s="6"/>
      <c r="N40" s="4">
        <v>1.5</v>
      </c>
    </row>
    <row r="41" spans="1:14" s="5" customFormat="1" ht="30" x14ac:dyDescent="0.25">
      <c r="A41" s="6">
        <v>34</v>
      </c>
      <c r="B41" s="8" t="s">
        <v>137</v>
      </c>
      <c r="C41" s="8" t="s">
        <v>138</v>
      </c>
      <c r="D41" s="8" t="s">
        <v>67</v>
      </c>
      <c r="E41" s="8" t="s">
        <v>68</v>
      </c>
      <c r="F41" s="42" t="s">
        <v>16</v>
      </c>
      <c r="G41" s="8" t="s">
        <v>187</v>
      </c>
      <c r="H41" s="9">
        <v>154</v>
      </c>
      <c r="I41" s="7">
        <v>103</v>
      </c>
      <c r="J41" s="9">
        <v>1</v>
      </c>
      <c r="K41" s="27">
        <v>6094349</v>
      </c>
      <c r="L41" s="27">
        <v>468098</v>
      </c>
      <c r="M41" s="8"/>
      <c r="N41" s="4">
        <v>1.5</v>
      </c>
    </row>
    <row r="42" spans="1:14" s="5" customFormat="1" ht="30" x14ac:dyDescent="0.25">
      <c r="A42" s="6">
        <v>35</v>
      </c>
      <c r="B42" s="6" t="s">
        <v>137</v>
      </c>
      <c r="C42" s="6" t="s">
        <v>63</v>
      </c>
      <c r="D42" s="6" t="s">
        <v>66</v>
      </c>
      <c r="E42" s="6">
        <v>6</v>
      </c>
      <c r="F42" s="8" t="s">
        <v>29</v>
      </c>
      <c r="G42" s="8" t="s">
        <v>164</v>
      </c>
      <c r="H42" s="7">
        <v>144.29</v>
      </c>
      <c r="I42" s="7">
        <v>96</v>
      </c>
      <c r="J42" s="7"/>
      <c r="K42" s="26">
        <v>6094146</v>
      </c>
      <c r="L42" s="26">
        <v>467718</v>
      </c>
      <c r="M42" s="6" t="s">
        <v>34</v>
      </c>
      <c r="N42" s="4">
        <v>1.5</v>
      </c>
    </row>
    <row r="43" spans="1:14" s="5" customFormat="1" ht="30" x14ac:dyDescent="0.25">
      <c r="A43" s="6">
        <v>36</v>
      </c>
      <c r="B43" s="6" t="s">
        <v>137</v>
      </c>
      <c r="C43" s="6" t="s">
        <v>63</v>
      </c>
      <c r="D43" s="6" t="s">
        <v>64</v>
      </c>
      <c r="E43" s="6">
        <v>1</v>
      </c>
      <c r="F43" s="8" t="s">
        <v>29</v>
      </c>
      <c r="G43" s="8" t="s">
        <v>164</v>
      </c>
      <c r="H43" s="7">
        <v>393</v>
      </c>
      <c r="I43" s="7">
        <v>262</v>
      </c>
      <c r="J43" s="7"/>
      <c r="K43" s="26">
        <v>6094313</v>
      </c>
      <c r="L43" s="26">
        <v>467903</v>
      </c>
      <c r="M43" s="6" t="s">
        <v>65</v>
      </c>
      <c r="N43" s="4">
        <v>1.5</v>
      </c>
    </row>
    <row r="44" spans="1:14" s="5" customFormat="1" ht="30" x14ac:dyDescent="0.25">
      <c r="A44" s="6">
        <v>37</v>
      </c>
      <c r="B44" s="6" t="s">
        <v>137</v>
      </c>
      <c r="C44" s="6" t="s">
        <v>63</v>
      </c>
      <c r="D44" s="6" t="s">
        <v>64</v>
      </c>
      <c r="E44" s="6">
        <v>13</v>
      </c>
      <c r="F44" s="8" t="s">
        <v>29</v>
      </c>
      <c r="G44" s="8" t="s">
        <v>164</v>
      </c>
      <c r="H44" s="7">
        <v>278</v>
      </c>
      <c r="I44" s="7">
        <v>185</v>
      </c>
      <c r="J44" s="7"/>
      <c r="K44" s="26">
        <v>6094159</v>
      </c>
      <c r="L44" s="26">
        <v>467999</v>
      </c>
      <c r="M44" s="6" t="s">
        <v>35</v>
      </c>
      <c r="N44" s="4">
        <v>1.5</v>
      </c>
    </row>
    <row r="45" spans="1:14" s="5" customFormat="1" ht="30" customHeight="1" x14ac:dyDescent="0.25">
      <c r="A45" s="6">
        <v>38</v>
      </c>
      <c r="B45" s="6" t="s">
        <v>137</v>
      </c>
      <c r="C45" s="6" t="s">
        <v>137</v>
      </c>
      <c r="D45" s="6" t="s">
        <v>69</v>
      </c>
      <c r="E45" s="6" t="s">
        <v>70</v>
      </c>
      <c r="F45" s="8" t="s">
        <v>182</v>
      </c>
      <c r="G45" s="8" t="s">
        <v>192</v>
      </c>
      <c r="H45" s="7">
        <v>444</v>
      </c>
      <c r="I45" s="7">
        <v>296</v>
      </c>
      <c r="J45" s="14">
        <v>1</v>
      </c>
      <c r="K45" s="26">
        <v>6094181</v>
      </c>
      <c r="L45" s="26">
        <v>467941</v>
      </c>
      <c r="M45" s="6"/>
      <c r="N45" s="4">
        <v>1.5</v>
      </c>
    </row>
    <row r="46" spans="1:14" s="5" customFormat="1" ht="30" x14ac:dyDescent="0.25">
      <c r="A46" s="6">
        <v>39</v>
      </c>
      <c r="B46" s="6" t="s">
        <v>83</v>
      </c>
      <c r="C46" s="6" t="s">
        <v>85</v>
      </c>
      <c r="D46" s="6" t="s">
        <v>88</v>
      </c>
      <c r="E46" s="6">
        <v>12</v>
      </c>
      <c r="F46" s="8" t="s">
        <v>29</v>
      </c>
      <c r="G46" s="8" t="s">
        <v>164</v>
      </c>
      <c r="H46" s="7">
        <v>67</v>
      </c>
      <c r="I46" s="7">
        <v>45</v>
      </c>
      <c r="J46" s="14"/>
      <c r="K46" s="26">
        <v>6091098</v>
      </c>
      <c r="L46" s="26">
        <v>438958</v>
      </c>
      <c r="M46" s="6" t="s">
        <v>41</v>
      </c>
      <c r="N46" s="4">
        <v>1.5</v>
      </c>
    </row>
    <row r="47" spans="1:14" s="5" customFormat="1" ht="30" customHeight="1" x14ac:dyDescent="0.25">
      <c r="A47" s="6">
        <v>40</v>
      </c>
      <c r="B47" s="8" t="s">
        <v>80</v>
      </c>
      <c r="C47" s="8" t="s">
        <v>81</v>
      </c>
      <c r="D47" s="8" t="s">
        <v>161</v>
      </c>
      <c r="E47" s="8">
        <v>37</v>
      </c>
      <c r="F47" s="8" t="s">
        <v>16</v>
      </c>
      <c r="G47" s="8" t="s">
        <v>194</v>
      </c>
      <c r="H47" s="9">
        <v>118</v>
      </c>
      <c r="I47" s="9">
        <v>78</v>
      </c>
      <c r="J47" s="35"/>
      <c r="K47" s="36">
        <v>6090738</v>
      </c>
      <c r="L47" s="37">
        <v>447117</v>
      </c>
      <c r="M47" s="8" t="s">
        <v>162</v>
      </c>
      <c r="N47" s="4">
        <v>1.5</v>
      </c>
    </row>
    <row r="48" spans="1:14" s="5" customFormat="1" ht="30" x14ac:dyDescent="0.25">
      <c r="A48" s="6">
        <v>41</v>
      </c>
      <c r="B48" s="6" t="s">
        <v>80</v>
      </c>
      <c r="C48" s="6" t="s">
        <v>81</v>
      </c>
      <c r="D48" s="6" t="s">
        <v>82</v>
      </c>
      <c r="E48" s="6">
        <v>3</v>
      </c>
      <c r="F48" s="8" t="s">
        <v>29</v>
      </c>
      <c r="G48" s="8" t="s">
        <v>164</v>
      </c>
      <c r="H48" s="7">
        <v>212</v>
      </c>
      <c r="I48" s="7">
        <v>141</v>
      </c>
      <c r="J48" s="7"/>
      <c r="K48" s="26">
        <v>6090837</v>
      </c>
      <c r="L48" s="26">
        <v>446810</v>
      </c>
      <c r="M48" s="6" t="s">
        <v>34</v>
      </c>
      <c r="N48" s="4">
        <v>1.5</v>
      </c>
    </row>
    <row r="49" spans="1:14" s="5" customFormat="1" ht="30" x14ac:dyDescent="0.25">
      <c r="A49" s="6">
        <v>42</v>
      </c>
      <c r="B49" s="6" t="s">
        <v>139</v>
      </c>
      <c r="C49" s="15" t="s">
        <v>140</v>
      </c>
      <c r="D49" s="15" t="s">
        <v>141</v>
      </c>
      <c r="E49" s="15">
        <v>10</v>
      </c>
      <c r="F49" s="41" t="s">
        <v>29</v>
      </c>
      <c r="G49" s="41" t="s">
        <v>164</v>
      </c>
      <c r="H49" s="14">
        <v>153</v>
      </c>
      <c r="I49" s="7">
        <v>102</v>
      </c>
      <c r="J49" s="14"/>
      <c r="K49" s="26">
        <v>6083439</v>
      </c>
      <c r="L49" s="26">
        <v>435469</v>
      </c>
      <c r="M49" s="15" t="s">
        <v>41</v>
      </c>
      <c r="N49" s="4">
        <v>1.5</v>
      </c>
    </row>
    <row r="50" spans="1:14" s="5" customFormat="1" ht="46.5" customHeight="1" x14ac:dyDescent="0.25">
      <c r="A50" s="6">
        <v>43</v>
      </c>
      <c r="B50" s="6" t="s">
        <v>139</v>
      </c>
      <c r="C50" s="15" t="s">
        <v>71</v>
      </c>
      <c r="D50" s="15" t="s">
        <v>72</v>
      </c>
      <c r="E50" s="15">
        <v>24</v>
      </c>
      <c r="F50" s="41" t="s">
        <v>29</v>
      </c>
      <c r="G50" s="41" t="s">
        <v>164</v>
      </c>
      <c r="H50" s="14">
        <v>82</v>
      </c>
      <c r="I50" s="7">
        <v>55</v>
      </c>
      <c r="J50" s="14"/>
      <c r="K50" s="26">
        <v>6083227</v>
      </c>
      <c r="L50" s="26">
        <v>435667</v>
      </c>
      <c r="M50" s="15" t="s">
        <v>34</v>
      </c>
      <c r="N50" s="4">
        <v>1.5</v>
      </c>
    </row>
    <row r="51" spans="1:14" s="5" customFormat="1" ht="46.15" customHeight="1" x14ac:dyDescent="0.25">
      <c r="A51" s="6">
        <v>44</v>
      </c>
      <c r="B51" s="6" t="s">
        <v>139</v>
      </c>
      <c r="C51" s="6" t="s">
        <v>71</v>
      </c>
      <c r="D51" s="6" t="s">
        <v>72</v>
      </c>
      <c r="E51" s="6">
        <v>33</v>
      </c>
      <c r="F51" s="41" t="s">
        <v>29</v>
      </c>
      <c r="G51" s="8" t="s">
        <v>164</v>
      </c>
      <c r="H51" s="7">
        <v>81</v>
      </c>
      <c r="I51" s="7">
        <v>54</v>
      </c>
      <c r="J51" s="7"/>
      <c r="K51" s="26">
        <v>6083155</v>
      </c>
      <c r="L51" s="26">
        <v>435564</v>
      </c>
      <c r="M51" s="6" t="s">
        <v>41</v>
      </c>
      <c r="N51" s="4">
        <v>1.5</v>
      </c>
    </row>
    <row r="52" spans="1:14" s="5" customFormat="1" ht="50.45" customHeight="1" x14ac:dyDescent="0.25">
      <c r="A52" s="6">
        <v>45</v>
      </c>
      <c r="B52" s="6" t="s">
        <v>139</v>
      </c>
      <c r="C52" s="6" t="s">
        <v>71</v>
      </c>
      <c r="D52" s="6" t="s">
        <v>72</v>
      </c>
      <c r="E52" s="6">
        <v>34</v>
      </c>
      <c r="F52" s="41" t="s">
        <v>195</v>
      </c>
      <c r="G52" s="8" t="s">
        <v>25</v>
      </c>
      <c r="H52" s="7">
        <v>150</v>
      </c>
      <c r="I52" s="7">
        <v>100</v>
      </c>
      <c r="J52" s="7">
        <v>1</v>
      </c>
      <c r="K52" s="26">
        <v>6083230</v>
      </c>
      <c r="L52" s="26">
        <v>435496</v>
      </c>
      <c r="M52" s="6"/>
      <c r="N52" s="4">
        <v>1.5</v>
      </c>
    </row>
    <row r="53" spans="1:14" s="5" customFormat="1" ht="44.25" customHeight="1" x14ac:dyDescent="0.25">
      <c r="A53" s="6">
        <v>46</v>
      </c>
      <c r="B53" s="6" t="s">
        <v>139</v>
      </c>
      <c r="C53" s="6" t="s">
        <v>73</v>
      </c>
      <c r="D53" s="6" t="s">
        <v>142</v>
      </c>
      <c r="E53" s="6" t="s">
        <v>45</v>
      </c>
      <c r="F53" s="41" t="s">
        <v>16</v>
      </c>
      <c r="G53" s="8" t="s">
        <v>184</v>
      </c>
      <c r="H53" s="7">
        <v>200</v>
      </c>
      <c r="I53" s="7">
        <v>133</v>
      </c>
      <c r="J53" s="7">
        <v>1</v>
      </c>
      <c r="K53" s="26">
        <v>6080888</v>
      </c>
      <c r="L53" s="26">
        <v>440455</v>
      </c>
      <c r="M53" s="6"/>
      <c r="N53" s="4">
        <v>1.5</v>
      </c>
    </row>
    <row r="54" spans="1:14" s="5" customFormat="1" ht="42" customHeight="1" x14ac:dyDescent="0.25">
      <c r="A54" s="6">
        <v>47</v>
      </c>
      <c r="B54" s="6" t="s">
        <v>143</v>
      </c>
      <c r="C54" s="6" t="s">
        <v>144</v>
      </c>
      <c r="D54" s="6" t="s">
        <v>74</v>
      </c>
      <c r="E54" s="6" t="s">
        <v>45</v>
      </c>
      <c r="F54" s="8" t="s">
        <v>189</v>
      </c>
      <c r="G54" s="8" t="s">
        <v>184</v>
      </c>
      <c r="H54" s="7">
        <v>50</v>
      </c>
      <c r="I54" s="7">
        <v>33</v>
      </c>
      <c r="J54" s="7"/>
      <c r="K54" s="26">
        <v>6092673</v>
      </c>
      <c r="L54" s="26">
        <v>419301</v>
      </c>
      <c r="M54" s="6"/>
      <c r="N54" s="4">
        <v>1.5</v>
      </c>
    </row>
    <row r="55" spans="1:14" s="5" customFormat="1" ht="75" x14ac:dyDescent="0.25">
      <c r="A55" s="6">
        <v>48</v>
      </c>
      <c r="B55" s="8" t="s">
        <v>143</v>
      </c>
      <c r="C55" s="8" t="s">
        <v>75</v>
      </c>
      <c r="D55" s="8" t="s">
        <v>76</v>
      </c>
      <c r="E55" s="8">
        <v>5</v>
      </c>
      <c r="F55" s="8" t="s">
        <v>16</v>
      </c>
      <c r="G55" s="8" t="s">
        <v>184</v>
      </c>
      <c r="H55" s="8">
        <v>50</v>
      </c>
      <c r="I55" s="7">
        <v>33</v>
      </c>
      <c r="J55" s="9">
        <v>1</v>
      </c>
      <c r="K55" s="27">
        <v>6088459</v>
      </c>
      <c r="L55" s="27">
        <v>421915</v>
      </c>
      <c r="M55" s="8" t="s">
        <v>145</v>
      </c>
      <c r="N55" s="4">
        <v>1.5</v>
      </c>
    </row>
    <row r="56" spans="1:14" s="5" customFormat="1" ht="30" x14ac:dyDescent="0.25">
      <c r="A56" s="6">
        <v>49</v>
      </c>
      <c r="B56" s="8" t="s">
        <v>146</v>
      </c>
      <c r="C56" s="8" t="s">
        <v>147</v>
      </c>
      <c r="D56" s="8" t="s">
        <v>77</v>
      </c>
      <c r="E56" s="8" t="s">
        <v>78</v>
      </c>
      <c r="F56" s="8" t="s">
        <v>79</v>
      </c>
      <c r="G56" s="8" t="s">
        <v>167</v>
      </c>
      <c r="H56" s="8">
        <v>50</v>
      </c>
      <c r="I56" s="7">
        <v>33</v>
      </c>
      <c r="J56" s="9">
        <v>1</v>
      </c>
      <c r="K56" s="27">
        <v>6101783</v>
      </c>
      <c r="L56" s="27">
        <v>413232</v>
      </c>
      <c r="M56" s="8"/>
      <c r="N56" s="4">
        <v>1.5</v>
      </c>
    </row>
    <row r="57" spans="1:14" s="5" customFormat="1" ht="43.5" customHeight="1" x14ac:dyDescent="0.25">
      <c r="A57" s="6">
        <v>50</v>
      </c>
      <c r="B57" s="8" t="s">
        <v>146</v>
      </c>
      <c r="C57" s="8" t="s">
        <v>147</v>
      </c>
      <c r="D57" s="8" t="s">
        <v>148</v>
      </c>
      <c r="E57" s="8" t="s">
        <v>24</v>
      </c>
      <c r="F57" s="8" t="s">
        <v>196</v>
      </c>
      <c r="G57" s="8" t="s">
        <v>184</v>
      </c>
      <c r="H57" s="8">
        <v>80</v>
      </c>
      <c r="I57" s="7">
        <v>53</v>
      </c>
      <c r="J57" s="9">
        <v>1</v>
      </c>
      <c r="K57" s="27">
        <v>6101600</v>
      </c>
      <c r="L57" s="27">
        <v>413344</v>
      </c>
      <c r="M57" s="8"/>
      <c r="N57" s="4">
        <v>1.5</v>
      </c>
    </row>
    <row r="58" spans="1:14" s="5" customFormat="1" x14ac:dyDescent="0.25">
      <c r="A58" s="6">
        <v>51</v>
      </c>
      <c r="B58" s="8" t="s">
        <v>83</v>
      </c>
      <c r="C58" s="8" t="s">
        <v>85</v>
      </c>
      <c r="D58" s="8" t="s">
        <v>86</v>
      </c>
      <c r="E58" s="8">
        <v>6</v>
      </c>
      <c r="F58" s="41" t="s">
        <v>29</v>
      </c>
      <c r="G58" s="8" t="s">
        <v>164</v>
      </c>
      <c r="H58" s="8">
        <v>270</v>
      </c>
      <c r="I58" s="7">
        <v>180</v>
      </c>
      <c r="J58" s="9"/>
      <c r="K58" s="27">
        <v>6091646</v>
      </c>
      <c r="L58" s="27">
        <v>438363</v>
      </c>
      <c r="M58" s="8"/>
      <c r="N58" s="4">
        <v>1.5</v>
      </c>
    </row>
    <row r="59" spans="1:14" s="5" customFormat="1" ht="30" x14ac:dyDescent="0.25">
      <c r="A59" s="6">
        <v>52</v>
      </c>
      <c r="B59" s="8" t="s">
        <v>149</v>
      </c>
      <c r="C59" s="8" t="s">
        <v>89</v>
      </c>
      <c r="D59" s="8" t="s">
        <v>90</v>
      </c>
      <c r="E59" s="8">
        <v>5</v>
      </c>
      <c r="F59" s="41" t="s">
        <v>29</v>
      </c>
      <c r="G59" s="8" t="s">
        <v>164</v>
      </c>
      <c r="H59" s="8">
        <v>104</v>
      </c>
      <c r="I59" s="7">
        <v>69</v>
      </c>
      <c r="J59" s="9"/>
      <c r="K59" s="27">
        <v>6088646</v>
      </c>
      <c r="L59" s="27">
        <v>431290</v>
      </c>
      <c r="M59" s="8" t="s">
        <v>34</v>
      </c>
      <c r="N59" s="4">
        <v>1.5</v>
      </c>
    </row>
    <row r="60" spans="1:14" s="5" customFormat="1" ht="30" x14ac:dyDescent="0.25">
      <c r="A60" s="6">
        <v>53</v>
      </c>
      <c r="B60" s="8" t="s">
        <v>149</v>
      </c>
      <c r="C60" s="8" t="s">
        <v>91</v>
      </c>
      <c r="D60" s="8" t="s">
        <v>92</v>
      </c>
      <c r="E60" s="8">
        <v>18</v>
      </c>
      <c r="F60" s="41" t="s">
        <v>29</v>
      </c>
      <c r="G60" s="8" t="s">
        <v>164</v>
      </c>
      <c r="H60" s="8">
        <v>154</v>
      </c>
      <c r="I60" s="7">
        <v>103</v>
      </c>
      <c r="J60" s="9"/>
      <c r="K60" s="27">
        <v>6086032</v>
      </c>
      <c r="L60" s="27">
        <v>432636</v>
      </c>
      <c r="M60" s="8" t="s">
        <v>43</v>
      </c>
      <c r="N60" s="4">
        <v>1.5</v>
      </c>
    </row>
    <row r="61" spans="1:14" s="5" customFormat="1" ht="30" x14ac:dyDescent="0.25">
      <c r="A61" s="6">
        <v>54</v>
      </c>
      <c r="B61" s="8" t="s">
        <v>149</v>
      </c>
      <c r="C61" s="8" t="s">
        <v>85</v>
      </c>
      <c r="D61" s="8" t="s">
        <v>150</v>
      </c>
      <c r="E61" s="8">
        <v>4</v>
      </c>
      <c r="F61" s="41" t="s">
        <v>29</v>
      </c>
      <c r="G61" s="8" t="s">
        <v>164</v>
      </c>
      <c r="H61" s="8">
        <v>41</v>
      </c>
      <c r="I61" s="7">
        <v>27</v>
      </c>
      <c r="J61" s="9"/>
      <c r="K61" s="27">
        <v>6091116</v>
      </c>
      <c r="L61" s="27">
        <v>439053</v>
      </c>
      <c r="M61" s="8" t="s">
        <v>34</v>
      </c>
      <c r="N61" s="4">
        <v>1.5</v>
      </c>
    </row>
    <row r="62" spans="1:14" s="5" customFormat="1" ht="30" x14ac:dyDescent="0.25">
      <c r="A62" s="6">
        <v>55</v>
      </c>
      <c r="B62" s="8" t="s">
        <v>149</v>
      </c>
      <c r="C62" s="8" t="s">
        <v>85</v>
      </c>
      <c r="D62" s="8" t="s">
        <v>150</v>
      </c>
      <c r="E62" s="8">
        <v>14</v>
      </c>
      <c r="F62" s="41" t="s">
        <v>29</v>
      </c>
      <c r="G62" s="8" t="s">
        <v>164</v>
      </c>
      <c r="H62" s="8">
        <v>104</v>
      </c>
      <c r="I62" s="7">
        <v>69</v>
      </c>
      <c r="J62" s="9"/>
      <c r="K62" s="27">
        <v>6091215</v>
      </c>
      <c r="L62" s="27">
        <v>439060</v>
      </c>
      <c r="M62" s="8" t="s">
        <v>34</v>
      </c>
      <c r="N62" s="4">
        <v>1.5</v>
      </c>
    </row>
    <row r="63" spans="1:14" s="5" customFormat="1" ht="30" x14ac:dyDescent="0.25">
      <c r="A63" s="6">
        <v>56</v>
      </c>
      <c r="B63" s="8" t="s">
        <v>149</v>
      </c>
      <c r="C63" s="8" t="s">
        <v>85</v>
      </c>
      <c r="D63" s="8" t="s">
        <v>93</v>
      </c>
      <c r="E63" s="8">
        <v>7</v>
      </c>
      <c r="F63" s="8" t="s">
        <v>190</v>
      </c>
      <c r="G63" s="8" t="s">
        <v>25</v>
      </c>
      <c r="H63" s="8">
        <v>800</v>
      </c>
      <c r="I63" s="7">
        <v>533</v>
      </c>
      <c r="J63" s="9">
        <v>1</v>
      </c>
      <c r="K63" s="27">
        <v>6091488</v>
      </c>
      <c r="L63" s="27">
        <v>438687</v>
      </c>
      <c r="M63" s="8"/>
      <c r="N63" s="4">
        <v>1.5</v>
      </c>
    </row>
    <row r="64" spans="1:14" s="5" customFormat="1" ht="30" x14ac:dyDescent="0.25">
      <c r="A64" s="6">
        <v>57</v>
      </c>
      <c r="B64" s="8" t="s">
        <v>149</v>
      </c>
      <c r="C64" s="8" t="s">
        <v>85</v>
      </c>
      <c r="D64" s="8" t="s">
        <v>98</v>
      </c>
      <c r="E64" s="8">
        <v>47</v>
      </c>
      <c r="F64" s="41" t="s">
        <v>29</v>
      </c>
      <c r="G64" s="8" t="s">
        <v>164</v>
      </c>
      <c r="H64" s="8">
        <v>72</v>
      </c>
      <c r="I64" s="7">
        <v>48</v>
      </c>
      <c r="J64" s="9"/>
      <c r="K64" s="27">
        <v>6091356</v>
      </c>
      <c r="L64" s="27">
        <v>438616</v>
      </c>
      <c r="M64" s="8" t="s">
        <v>35</v>
      </c>
      <c r="N64" s="4">
        <v>1.5</v>
      </c>
    </row>
    <row r="65" spans="1:14" s="5" customFormat="1" x14ac:dyDescent="0.25">
      <c r="A65" s="6">
        <v>58</v>
      </c>
      <c r="B65" s="8" t="s">
        <v>149</v>
      </c>
      <c r="C65" s="8" t="s">
        <v>151</v>
      </c>
      <c r="D65" s="8" t="s">
        <v>152</v>
      </c>
      <c r="E65" s="8" t="s">
        <v>104</v>
      </c>
      <c r="F65" s="8" t="s">
        <v>197</v>
      </c>
      <c r="G65" s="8" t="s">
        <v>184</v>
      </c>
      <c r="H65" s="8">
        <v>610</v>
      </c>
      <c r="I65" s="7">
        <v>407</v>
      </c>
      <c r="J65" s="9">
        <v>1</v>
      </c>
      <c r="K65" s="27">
        <v>6091542</v>
      </c>
      <c r="L65" s="27">
        <v>438713</v>
      </c>
      <c r="M65" s="8"/>
      <c r="N65" s="4">
        <v>1.5</v>
      </c>
    </row>
    <row r="66" spans="1:14" s="5" customFormat="1" ht="30" x14ac:dyDescent="0.25">
      <c r="A66" s="6">
        <v>59</v>
      </c>
      <c r="B66" s="8" t="s">
        <v>149</v>
      </c>
      <c r="C66" s="8" t="s">
        <v>151</v>
      </c>
      <c r="D66" s="8" t="s">
        <v>28</v>
      </c>
      <c r="E66" s="8">
        <v>3</v>
      </c>
      <c r="F66" s="41" t="s">
        <v>29</v>
      </c>
      <c r="G66" s="8" t="s">
        <v>164</v>
      </c>
      <c r="H66" s="8">
        <v>182</v>
      </c>
      <c r="I66" s="7">
        <v>121</v>
      </c>
      <c r="J66" s="9"/>
      <c r="K66" s="27">
        <v>6091487</v>
      </c>
      <c r="L66" s="27">
        <v>438771</v>
      </c>
      <c r="M66" s="8" t="s">
        <v>34</v>
      </c>
      <c r="N66" s="4">
        <v>1.5</v>
      </c>
    </row>
    <row r="67" spans="1:14" s="5" customFormat="1" ht="30" x14ac:dyDescent="0.25">
      <c r="A67" s="6">
        <v>60</v>
      </c>
      <c r="B67" s="8" t="s">
        <v>149</v>
      </c>
      <c r="C67" s="8" t="s">
        <v>151</v>
      </c>
      <c r="D67" s="8" t="s">
        <v>28</v>
      </c>
      <c r="E67" s="8">
        <v>11</v>
      </c>
      <c r="F67" s="41" t="s">
        <v>29</v>
      </c>
      <c r="G67" s="8" t="s">
        <v>164</v>
      </c>
      <c r="H67" s="8">
        <v>124</v>
      </c>
      <c r="I67" s="7">
        <v>83</v>
      </c>
      <c r="J67" s="9"/>
      <c r="K67" s="27">
        <v>6091487</v>
      </c>
      <c r="L67" s="27">
        <v>438604</v>
      </c>
      <c r="M67" s="8" t="s">
        <v>84</v>
      </c>
      <c r="N67" s="4">
        <v>1.5</v>
      </c>
    </row>
    <row r="68" spans="1:14" s="5" customFormat="1" x14ac:dyDescent="0.25">
      <c r="A68" s="6">
        <v>61</v>
      </c>
      <c r="B68" s="8" t="s">
        <v>149</v>
      </c>
      <c r="C68" s="8" t="s">
        <v>151</v>
      </c>
      <c r="D68" s="8" t="s">
        <v>28</v>
      </c>
      <c r="E68" s="8">
        <v>37</v>
      </c>
      <c r="F68" s="8" t="s">
        <v>191</v>
      </c>
      <c r="G68" s="8" t="s">
        <v>198</v>
      </c>
      <c r="H68" s="8">
        <v>669</v>
      </c>
      <c r="I68" s="7">
        <v>446</v>
      </c>
      <c r="J68" s="9">
        <v>1</v>
      </c>
      <c r="K68" s="27">
        <v>6091475</v>
      </c>
      <c r="L68" s="27">
        <v>437981</v>
      </c>
      <c r="M68" s="8"/>
      <c r="N68" s="4">
        <v>1.5</v>
      </c>
    </row>
    <row r="69" spans="1:14" s="5" customFormat="1" x14ac:dyDescent="0.25">
      <c r="A69" s="6">
        <v>62</v>
      </c>
      <c r="B69" s="8" t="s">
        <v>149</v>
      </c>
      <c r="C69" s="8" t="s">
        <v>151</v>
      </c>
      <c r="D69" s="8" t="s">
        <v>153</v>
      </c>
      <c r="E69" s="8" t="s">
        <v>102</v>
      </c>
      <c r="F69" s="8" t="s">
        <v>189</v>
      </c>
      <c r="G69" s="8" t="s">
        <v>198</v>
      </c>
      <c r="H69" s="8">
        <v>105</v>
      </c>
      <c r="I69" s="7">
        <v>70</v>
      </c>
      <c r="J69" s="9"/>
      <c r="K69" s="27">
        <v>6091415</v>
      </c>
      <c r="L69" s="27">
        <v>437972</v>
      </c>
      <c r="M69" s="8"/>
      <c r="N69" s="4">
        <v>1.5</v>
      </c>
    </row>
    <row r="70" spans="1:14" s="5" customFormat="1" ht="30" x14ac:dyDescent="0.25">
      <c r="A70" s="6">
        <v>63</v>
      </c>
      <c r="B70" s="8" t="s">
        <v>149</v>
      </c>
      <c r="C70" s="8" t="s">
        <v>151</v>
      </c>
      <c r="D70" s="8" t="s">
        <v>86</v>
      </c>
      <c r="E70" s="8">
        <v>3</v>
      </c>
      <c r="F70" s="41" t="s">
        <v>29</v>
      </c>
      <c r="G70" s="8" t="s">
        <v>164</v>
      </c>
      <c r="H70" s="8">
        <v>459</v>
      </c>
      <c r="I70" s="7">
        <v>306</v>
      </c>
      <c r="J70" s="9"/>
      <c r="K70" s="27">
        <v>6091672</v>
      </c>
      <c r="L70" s="27">
        <v>438312</v>
      </c>
      <c r="M70" s="8" t="s">
        <v>31</v>
      </c>
      <c r="N70" s="4">
        <v>1.5</v>
      </c>
    </row>
    <row r="71" spans="1:14" s="5" customFormat="1" ht="30" x14ac:dyDescent="0.25">
      <c r="A71" s="6">
        <v>64</v>
      </c>
      <c r="B71" s="8" t="s">
        <v>149</v>
      </c>
      <c r="C71" s="8" t="s">
        <v>151</v>
      </c>
      <c r="D71" s="8" t="s">
        <v>86</v>
      </c>
      <c r="E71" s="8">
        <v>8</v>
      </c>
      <c r="F71" s="41" t="s">
        <v>29</v>
      </c>
      <c r="G71" s="8" t="s">
        <v>164</v>
      </c>
      <c r="H71" s="8">
        <v>260</v>
      </c>
      <c r="I71" s="7">
        <v>173</v>
      </c>
      <c r="J71" s="9"/>
      <c r="K71" s="27">
        <v>6091646</v>
      </c>
      <c r="L71" s="27">
        <v>438361</v>
      </c>
      <c r="M71" s="8" t="s">
        <v>65</v>
      </c>
      <c r="N71" s="4">
        <v>1.5</v>
      </c>
    </row>
    <row r="72" spans="1:14" s="5" customFormat="1" x14ac:dyDescent="0.25">
      <c r="A72" s="6">
        <v>65</v>
      </c>
      <c r="B72" s="8" t="s">
        <v>149</v>
      </c>
      <c r="C72" s="8" t="s">
        <v>151</v>
      </c>
      <c r="D72" s="8" t="s">
        <v>97</v>
      </c>
      <c r="E72" s="8">
        <v>28</v>
      </c>
      <c r="F72" s="8" t="s">
        <v>16</v>
      </c>
      <c r="G72" s="8" t="s">
        <v>168</v>
      </c>
      <c r="H72" s="8">
        <v>600</v>
      </c>
      <c r="I72" s="7">
        <v>400</v>
      </c>
      <c r="J72" s="9"/>
      <c r="K72" s="27">
        <v>6091871</v>
      </c>
      <c r="L72" s="27">
        <v>438822</v>
      </c>
      <c r="M72" s="8" t="s">
        <v>162</v>
      </c>
      <c r="N72" s="4">
        <v>1.5</v>
      </c>
    </row>
    <row r="73" spans="1:14" s="5" customFormat="1" ht="30" x14ac:dyDescent="0.25">
      <c r="A73" s="6">
        <v>66</v>
      </c>
      <c r="B73" s="8" t="s">
        <v>149</v>
      </c>
      <c r="C73" s="8" t="s">
        <v>151</v>
      </c>
      <c r="D73" s="8" t="s">
        <v>87</v>
      </c>
      <c r="E73" s="8">
        <v>3</v>
      </c>
      <c r="F73" s="41" t="s">
        <v>29</v>
      </c>
      <c r="G73" s="8" t="s">
        <v>164</v>
      </c>
      <c r="H73" s="8">
        <v>304</v>
      </c>
      <c r="I73" s="7">
        <v>203</v>
      </c>
      <c r="J73" s="9"/>
      <c r="K73" s="27">
        <v>6091835</v>
      </c>
      <c r="L73" s="27">
        <v>438371</v>
      </c>
      <c r="M73" s="8" t="s">
        <v>32</v>
      </c>
      <c r="N73" s="4">
        <v>1.5</v>
      </c>
    </row>
    <row r="74" spans="1:14" s="5" customFormat="1" ht="30" x14ac:dyDescent="0.25">
      <c r="A74" s="6">
        <v>67</v>
      </c>
      <c r="B74" s="8" t="s">
        <v>149</v>
      </c>
      <c r="C74" s="8" t="s">
        <v>151</v>
      </c>
      <c r="D74" s="8" t="s">
        <v>88</v>
      </c>
      <c r="E74" s="8">
        <v>5</v>
      </c>
      <c r="F74" s="41" t="s">
        <v>29</v>
      </c>
      <c r="G74" s="8" t="s">
        <v>164</v>
      </c>
      <c r="H74" s="8">
        <v>43</v>
      </c>
      <c r="I74" s="7">
        <v>29</v>
      </c>
      <c r="J74" s="9"/>
      <c r="K74" s="27">
        <v>6090965</v>
      </c>
      <c r="L74" s="27">
        <v>438989</v>
      </c>
      <c r="M74" s="8" t="s">
        <v>34</v>
      </c>
      <c r="N74" s="4">
        <v>1.5</v>
      </c>
    </row>
    <row r="75" spans="1:14" s="5" customFormat="1" ht="30" x14ac:dyDescent="0.25">
      <c r="A75" s="6">
        <v>68</v>
      </c>
      <c r="B75" s="8" t="s">
        <v>149</v>
      </c>
      <c r="C75" s="8" t="s">
        <v>151</v>
      </c>
      <c r="D75" s="8" t="s">
        <v>88</v>
      </c>
      <c r="E75" s="8">
        <v>21</v>
      </c>
      <c r="F75" s="41" t="s">
        <v>29</v>
      </c>
      <c r="G75" s="8" t="s">
        <v>164</v>
      </c>
      <c r="H75" s="8">
        <v>332</v>
      </c>
      <c r="I75" s="7">
        <v>221</v>
      </c>
      <c r="J75" s="9"/>
      <c r="K75" s="27">
        <v>6090421</v>
      </c>
      <c r="L75" s="27">
        <v>438962</v>
      </c>
      <c r="M75" s="8" t="s">
        <v>32</v>
      </c>
      <c r="N75" s="4">
        <v>1.5</v>
      </c>
    </row>
    <row r="76" spans="1:14" s="5" customFormat="1" ht="30" x14ac:dyDescent="0.25">
      <c r="A76" s="6">
        <v>69</v>
      </c>
      <c r="B76" s="8" t="s">
        <v>149</v>
      </c>
      <c r="C76" s="8" t="s">
        <v>151</v>
      </c>
      <c r="D76" s="8" t="s">
        <v>93</v>
      </c>
      <c r="E76" s="8">
        <v>3</v>
      </c>
      <c r="F76" s="41" t="s">
        <v>29</v>
      </c>
      <c r="G76" s="8" t="s">
        <v>164</v>
      </c>
      <c r="H76" s="8">
        <v>60</v>
      </c>
      <c r="I76" s="7">
        <v>40</v>
      </c>
      <c r="J76" s="9"/>
      <c r="K76" s="27">
        <v>6091394</v>
      </c>
      <c r="L76" s="27">
        <v>438676</v>
      </c>
      <c r="M76" s="8" t="s">
        <v>35</v>
      </c>
      <c r="N76" s="4">
        <v>1.5</v>
      </c>
    </row>
    <row r="77" spans="1:14" s="5" customFormat="1" ht="30" x14ac:dyDescent="0.25">
      <c r="A77" s="6">
        <v>70</v>
      </c>
      <c r="B77" s="8" t="s">
        <v>149</v>
      </c>
      <c r="C77" s="8" t="s">
        <v>151</v>
      </c>
      <c r="D77" s="8" t="s">
        <v>94</v>
      </c>
      <c r="E77" s="8">
        <v>4</v>
      </c>
      <c r="F77" s="41" t="s">
        <v>29</v>
      </c>
      <c r="G77" s="8" t="s">
        <v>164</v>
      </c>
      <c r="H77" s="8">
        <v>173</v>
      </c>
      <c r="I77" s="7">
        <v>115</v>
      </c>
      <c r="J77" s="9"/>
      <c r="K77" s="30">
        <v>6090683</v>
      </c>
      <c r="L77" s="30">
        <v>439056</v>
      </c>
      <c r="M77" s="8" t="s">
        <v>34</v>
      </c>
      <c r="N77" s="4">
        <v>1.5</v>
      </c>
    </row>
    <row r="78" spans="1:14" s="5" customFormat="1" ht="30" x14ac:dyDescent="0.25">
      <c r="A78" s="6">
        <v>71</v>
      </c>
      <c r="B78" s="8" t="s">
        <v>149</v>
      </c>
      <c r="C78" s="8" t="s">
        <v>151</v>
      </c>
      <c r="D78" s="8" t="s">
        <v>95</v>
      </c>
      <c r="E78" s="8">
        <v>24</v>
      </c>
      <c r="F78" s="41" t="s">
        <v>29</v>
      </c>
      <c r="G78" s="8" t="s">
        <v>164</v>
      </c>
      <c r="H78" s="8">
        <v>574</v>
      </c>
      <c r="I78" s="7">
        <v>383</v>
      </c>
      <c r="J78" s="9"/>
      <c r="K78" s="27">
        <v>6091837</v>
      </c>
      <c r="L78" s="27">
        <v>438217</v>
      </c>
      <c r="M78" s="8" t="s">
        <v>96</v>
      </c>
      <c r="N78" s="4">
        <v>1.5</v>
      </c>
    </row>
    <row r="79" spans="1:14" s="5" customFormat="1" ht="30" x14ac:dyDescent="0.25">
      <c r="A79" s="6">
        <v>72</v>
      </c>
      <c r="B79" s="8" t="s">
        <v>149</v>
      </c>
      <c r="C79" s="8" t="s">
        <v>151</v>
      </c>
      <c r="D79" s="8" t="s">
        <v>173</v>
      </c>
      <c r="E79" s="8">
        <v>41</v>
      </c>
      <c r="F79" s="41" t="s">
        <v>29</v>
      </c>
      <c r="G79" s="8" t="s">
        <v>164</v>
      </c>
      <c r="H79" s="8">
        <v>91</v>
      </c>
      <c r="I79" s="7">
        <v>61</v>
      </c>
      <c r="J79" s="9"/>
      <c r="K79" s="27">
        <v>6091369</v>
      </c>
      <c r="L79" s="27">
        <v>438578</v>
      </c>
      <c r="M79" s="8" t="s">
        <v>35</v>
      </c>
      <c r="N79" s="4">
        <v>1.5</v>
      </c>
    </row>
    <row r="80" spans="1:14" s="5" customFormat="1" ht="30" x14ac:dyDescent="0.25">
      <c r="A80" s="6">
        <v>73</v>
      </c>
      <c r="B80" s="8" t="s">
        <v>149</v>
      </c>
      <c r="C80" s="8" t="s">
        <v>151</v>
      </c>
      <c r="D80" s="8" t="s">
        <v>98</v>
      </c>
      <c r="E80" s="8">
        <v>64</v>
      </c>
      <c r="F80" s="8" t="s">
        <v>199</v>
      </c>
      <c r="G80" s="8" t="s">
        <v>200</v>
      </c>
      <c r="H80" s="8">
        <v>900</v>
      </c>
      <c r="I80" s="7">
        <v>600</v>
      </c>
      <c r="J80" s="9">
        <v>1</v>
      </c>
      <c r="K80" s="27">
        <v>6091303</v>
      </c>
      <c r="L80" s="27">
        <v>438400</v>
      </c>
      <c r="M80" s="8"/>
      <c r="N80" s="4">
        <v>1.5</v>
      </c>
    </row>
    <row r="81" spans="1:22" s="5" customFormat="1" x14ac:dyDescent="0.25">
      <c r="A81" s="6">
        <v>74</v>
      </c>
      <c r="B81" s="8" t="s">
        <v>149</v>
      </c>
      <c r="C81" s="8" t="s">
        <v>151</v>
      </c>
      <c r="D81" s="8" t="s">
        <v>173</v>
      </c>
      <c r="E81" s="8" t="s">
        <v>154</v>
      </c>
      <c r="F81" s="8" t="s">
        <v>16</v>
      </c>
      <c r="G81" s="8" t="s">
        <v>201</v>
      </c>
      <c r="H81" s="8">
        <v>510</v>
      </c>
      <c r="I81" s="7">
        <v>340</v>
      </c>
      <c r="J81" s="9">
        <v>1</v>
      </c>
      <c r="K81" s="27">
        <v>6091333</v>
      </c>
      <c r="L81" s="27">
        <v>438450</v>
      </c>
      <c r="M81" s="8"/>
      <c r="N81" s="4">
        <v>1.5</v>
      </c>
    </row>
    <row r="82" spans="1:22" s="5" customFormat="1" ht="30" x14ac:dyDescent="0.25">
      <c r="A82" s="6">
        <v>75</v>
      </c>
      <c r="B82" s="8" t="s">
        <v>149</v>
      </c>
      <c r="C82" s="8" t="s">
        <v>151</v>
      </c>
      <c r="D82" s="8" t="s">
        <v>173</v>
      </c>
      <c r="E82" s="8">
        <v>70</v>
      </c>
      <c r="F82" s="41" t="s">
        <v>29</v>
      </c>
      <c r="G82" s="8" t="s">
        <v>164</v>
      </c>
      <c r="H82" s="8">
        <v>393</v>
      </c>
      <c r="I82" s="7">
        <v>262</v>
      </c>
      <c r="J82" s="9"/>
      <c r="K82" s="27">
        <v>6091298</v>
      </c>
      <c r="L82" s="27">
        <v>438523</v>
      </c>
      <c r="M82" s="8" t="s">
        <v>100</v>
      </c>
      <c r="N82" s="4">
        <v>1.5</v>
      </c>
    </row>
    <row r="83" spans="1:22" s="5" customFormat="1" ht="30" x14ac:dyDescent="0.25">
      <c r="A83" s="6">
        <v>76</v>
      </c>
      <c r="B83" s="8" t="s">
        <v>149</v>
      </c>
      <c r="C83" s="8" t="s">
        <v>151</v>
      </c>
      <c r="D83" s="8" t="s">
        <v>173</v>
      </c>
      <c r="E83" s="8">
        <v>76</v>
      </c>
      <c r="F83" s="41" t="s">
        <v>29</v>
      </c>
      <c r="G83" s="8" t="s">
        <v>164</v>
      </c>
      <c r="H83" s="8">
        <v>344</v>
      </c>
      <c r="I83" s="7">
        <v>229</v>
      </c>
      <c r="J83" s="9"/>
      <c r="K83" s="27">
        <v>6091295</v>
      </c>
      <c r="L83" s="27">
        <v>438580</v>
      </c>
      <c r="M83" s="8" t="s">
        <v>100</v>
      </c>
      <c r="N83" s="4">
        <v>1.5</v>
      </c>
    </row>
    <row r="84" spans="1:22" s="5" customFormat="1" ht="30" x14ac:dyDescent="0.25">
      <c r="A84" s="6">
        <v>77</v>
      </c>
      <c r="B84" s="8" t="s">
        <v>149</v>
      </c>
      <c r="C84" s="8" t="s">
        <v>151</v>
      </c>
      <c r="D84" s="8" t="s">
        <v>173</v>
      </c>
      <c r="E84" s="8">
        <v>80</v>
      </c>
      <c r="F84" s="41" t="s">
        <v>29</v>
      </c>
      <c r="G84" s="8" t="s">
        <v>164</v>
      </c>
      <c r="H84" s="8">
        <v>413</v>
      </c>
      <c r="I84" s="7">
        <v>275</v>
      </c>
      <c r="J84" s="9"/>
      <c r="K84" s="27">
        <v>6091276</v>
      </c>
      <c r="L84" s="27">
        <v>438647</v>
      </c>
      <c r="M84" s="8" t="s">
        <v>100</v>
      </c>
      <c r="N84" s="4">
        <v>1.5</v>
      </c>
    </row>
    <row r="85" spans="1:22" s="5" customFormat="1" ht="30" x14ac:dyDescent="0.25">
      <c r="A85" s="6">
        <v>78</v>
      </c>
      <c r="B85" s="8" t="s">
        <v>149</v>
      </c>
      <c r="C85" s="8" t="s">
        <v>151</v>
      </c>
      <c r="D85" s="8" t="s">
        <v>173</v>
      </c>
      <c r="E85" s="8">
        <v>102</v>
      </c>
      <c r="F85" s="41" t="s">
        <v>29</v>
      </c>
      <c r="G85" s="8" t="s">
        <v>164</v>
      </c>
      <c r="H85" s="8">
        <v>332</v>
      </c>
      <c r="I85" s="7">
        <v>221</v>
      </c>
      <c r="J85" s="9"/>
      <c r="K85" s="27">
        <v>6091248</v>
      </c>
      <c r="L85" s="27">
        <v>438826</v>
      </c>
      <c r="M85" s="8" t="s">
        <v>101</v>
      </c>
      <c r="N85" s="4">
        <v>1.5</v>
      </c>
    </row>
    <row r="86" spans="1:22" s="5" customFormat="1" ht="30" x14ac:dyDescent="0.25">
      <c r="A86" s="6">
        <v>79</v>
      </c>
      <c r="B86" s="8" t="s">
        <v>149</v>
      </c>
      <c r="C86" s="8" t="s">
        <v>151</v>
      </c>
      <c r="D86" s="8" t="s">
        <v>173</v>
      </c>
      <c r="E86" s="8">
        <v>108</v>
      </c>
      <c r="F86" s="41" t="s">
        <v>29</v>
      </c>
      <c r="G86" s="8" t="s">
        <v>164</v>
      </c>
      <c r="H86" s="8">
        <v>137</v>
      </c>
      <c r="I86" s="7">
        <v>91</v>
      </c>
      <c r="J86" s="9"/>
      <c r="K86" s="27">
        <v>6091256</v>
      </c>
      <c r="L86" s="27">
        <v>438933</v>
      </c>
      <c r="M86" s="8" t="s">
        <v>35</v>
      </c>
      <c r="N86" s="4">
        <v>1.5</v>
      </c>
    </row>
    <row r="87" spans="1:22" s="5" customFormat="1" ht="30" x14ac:dyDescent="0.25">
      <c r="A87" s="6">
        <v>80</v>
      </c>
      <c r="B87" s="8" t="s">
        <v>149</v>
      </c>
      <c r="C87" s="8" t="s">
        <v>151</v>
      </c>
      <c r="D87" s="8" t="s">
        <v>172</v>
      </c>
      <c r="E87" s="8">
        <v>39</v>
      </c>
      <c r="F87" s="41" t="s">
        <v>29</v>
      </c>
      <c r="G87" s="8" t="s">
        <v>164</v>
      </c>
      <c r="H87" s="8">
        <v>102</v>
      </c>
      <c r="I87" s="7">
        <v>68</v>
      </c>
      <c r="J87" s="9"/>
      <c r="K87" s="27">
        <v>6091372</v>
      </c>
      <c r="L87" s="27">
        <v>438547</v>
      </c>
      <c r="M87" s="8" t="s">
        <v>35</v>
      </c>
      <c r="N87" s="4">
        <v>1.5</v>
      </c>
    </row>
    <row r="88" spans="1:22" s="5" customFormat="1" ht="30" customHeight="1" x14ac:dyDescent="0.25">
      <c r="A88" s="6">
        <v>81</v>
      </c>
      <c r="B88" s="6" t="s">
        <v>149</v>
      </c>
      <c r="C88" s="6" t="s">
        <v>151</v>
      </c>
      <c r="D88" s="6" t="s">
        <v>171</v>
      </c>
      <c r="E88" s="6" t="s">
        <v>103</v>
      </c>
      <c r="F88" s="8" t="s">
        <v>16</v>
      </c>
      <c r="G88" s="8" t="s">
        <v>184</v>
      </c>
      <c r="H88" s="6">
        <v>839</v>
      </c>
      <c r="I88" s="7">
        <v>559</v>
      </c>
      <c r="J88" s="7">
        <v>1</v>
      </c>
      <c r="K88" s="26">
        <v>6091430</v>
      </c>
      <c r="L88" s="26">
        <v>438272</v>
      </c>
      <c r="M88" s="6"/>
      <c r="N88" s="4">
        <v>1.5</v>
      </c>
    </row>
    <row r="89" spans="1:22" s="5" customFormat="1" ht="50.25" customHeight="1" x14ac:dyDescent="0.25">
      <c r="A89" s="6">
        <v>82</v>
      </c>
      <c r="B89" s="6" t="s">
        <v>149</v>
      </c>
      <c r="C89" s="6" t="s">
        <v>151</v>
      </c>
      <c r="D89" s="6" t="s">
        <v>61</v>
      </c>
      <c r="E89" s="6">
        <v>21</v>
      </c>
      <c r="F89" s="41" t="s">
        <v>29</v>
      </c>
      <c r="G89" s="43" t="s">
        <v>164</v>
      </c>
      <c r="H89" s="21">
        <v>410</v>
      </c>
      <c r="I89" s="22">
        <v>273</v>
      </c>
      <c r="J89" s="22"/>
      <c r="K89" s="31">
        <v>6091667</v>
      </c>
      <c r="L89" s="31">
        <v>438474</v>
      </c>
      <c r="M89" s="21" t="s">
        <v>31</v>
      </c>
      <c r="N89" s="4">
        <v>1.5</v>
      </c>
      <c r="V89" s="11"/>
    </row>
    <row r="90" spans="1:22" s="5" customFormat="1" ht="50.25" customHeight="1" x14ac:dyDescent="0.25">
      <c r="A90" s="6">
        <v>83</v>
      </c>
      <c r="B90" s="15" t="s">
        <v>155</v>
      </c>
      <c r="C90" s="15" t="s">
        <v>105</v>
      </c>
      <c r="D90" s="15" t="s">
        <v>156</v>
      </c>
      <c r="E90" s="15">
        <v>1</v>
      </c>
      <c r="F90" s="41" t="s">
        <v>16</v>
      </c>
      <c r="G90" s="41" t="s">
        <v>184</v>
      </c>
      <c r="H90" s="15">
        <v>1003</v>
      </c>
      <c r="I90" s="14">
        <v>669</v>
      </c>
      <c r="J90" s="35">
        <v>1</v>
      </c>
      <c r="K90" s="54">
        <v>6073408</v>
      </c>
      <c r="L90" s="54">
        <v>437608</v>
      </c>
      <c r="M90" s="15" t="s">
        <v>46</v>
      </c>
      <c r="N90" s="4"/>
    </row>
    <row r="91" spans="1:22" s="5" customFormat="1" ht="50.25" customHeight="1" x14ac:dyDescent="0.25">
      <c r="A91" s="6">
        <v>84</v>
      </c>
      <c r="B91" s="6" t="s">
        <v>83</v>
      </c>
      <c r="C91" s="6" t="s">
        <v>85</v>
      </c>
      <c r="D91" s="6" t="s">
        <v>95</v>
      </c>
      <c r="E91" s="6">
        <v>20</v>
      </c>
      <c r="F91" s="43" t="s">
        <v>186</v>
      </c>
      <c r="G91" s="44" t="s">
        <v>203</v>
      </c>
      <c r="H91" s="21">
        <v>398</v>
      </c>
      <c r="I91" s="22">
        <v>265</v>
      </c>
      <c r="J91" s="23"/>
      <c r="K91" s="21">
        <v>6091863</v>
      </c>
      <c r="L91" s="21">
        <v>438290</v>
      </c>
      <c r="M91" s="21" t="s">
        <v>111</v>
      </c>
      <c r="N91" s="4"/>
    </row>
    <row r="92" spans="1:22" s="5" customFormat="1" ht="44.25" customHeight="1" x14ac:dyDescent="0.25">
      <c r="A92" s="6">
        <v>85</v>
      </c>
      <c r="B92" s="6" t="s">
        <v>83</v>
      </c>
      <c r="C92" s="6" t="s">
        <v>85</v>
      </c>
      <c r="D92" s="6" t="s">
        <v>110</v>
      </c>
      <c r="E92" s="6">
        <v>7</v>
      </c>
      <c r="F92" s="42" t="s">
        <v>202</v>
      </c>
      <c r="G92" s="45" t="s">
        <v>203</v>
      </c>
      <c r="H92" s="21">
        <v>424</v>
      </c>
      <c r="I92" s="22">
        <v>283</v>
      </c>
      <c r="J92" s="23"/>
      <c r="K92" s="21">
        <v>6091705</v>
      </c>
      <c r="L92" s="21">
        <v>438642</v>
      </c>
      <c r="M92" s="21" t="s">
        <v>111</v>
      </c>
      <c r="N92" s="4">
        <v>1.5</v>
      </c>
    </row>
    <row r="93" spans="1:22" s="5" customFormat="1" ht="44.25" customHeight="1" x14ac:dyDescent="0.25">
      <c r="A93" s="6">
        <v>86</v>
      </c>
      <c r="B93" s="6" t="s">
        <v>83</v>
      </c>
      <c r="C93" s="6" t="s">
        <v>85</v>
      </c>
      <c r="D93" s="6" t="s">
        <v>93</v>
      </c>
      <c r="E93" s="6">
        <v>8</v>
      </c>
      <c r="F93" s="44" t="s">
        <v>204</v>
      </c>
      <c r="G93" s="44" t="s">
        <v>25</v>
      </c>
      <c r="H93" s="22">
        <v>190</v>
      </c>
      <c r="I93" s="22">
        <v>127</v>
      </c>
      <c r="J93" s="22"/>
      <c r="K93" s="31">
        <v>6091434</v>
      </c>
      <c r="L93" s="31">
        <v>438740</v>
      </c>
      <c r="M93" s="21"/>
      <c r="N93" s="4">
        <v>1.5</v>
      </c>
    </row>
    <row r="94" spans="1:22" s="5" customFormat="1" x14ac:dyDescent="0.25">
      <c r="A94" s="6">
        <v>87</v>
      </c>
      <c r="B94" s="6" t="s">
        <v>83</v>
      </c>
      <c r="C94" s="6" t="s">
        <v>85</v>
      </c>
      <c r="D94" s="6" t="s">
        <v>157</v>
      </c>
      <c r="E94" s="6">
        <v>3</v>
      </c>
      <c r="F94" s="32" t="s">
        <v>29</v>
      </c>
      <c r="G94" s="34" t="s">
        <v>169</v>
      </c>
      <c r="H94" s="22">
        <v>70.23</v>
      </c>
      <c r="I94" s="22">
        <v>46</v>
      </c>
      <c r="J94" s="22"/>
      <c r="K94" s="33" t="s">
        <v>159</v>
      </c>
      <c r="L94" s="31" t="s">
        <v>158</v>
      </c>
      <c r="M94" s="32" t="s">
        <v>160</v>
      </c>
      <c r="N94" s="4">
        <v>1.5</v>
      </c>
    </row>
    <row r="95" spans="1:22" ht="21" customHeight="1" x14ac:dyDescent="0.25">
      <c r="G95" s="16" t="s">
        <v>170</v>
      </c>
      <c r="H95" s="16">
        <f>SUM(H8:H94)</f>
        <v>24307.9</v>
      </c>
      <c r="I95" s="17">
        <f>SUM(I8:I94)</f>
        <v>16199</v>
      </c>
      <c r="J95" s="24"/>
    </row>
    <row r="96" spans="1:22" x14ac:dyDescent="0.25">
      <c r="G96" s="51" t="s">
        <v>207</v>
      </c>
      <c r="H96" s="51"/>
      <c r="I96" s="52">
        <f>I95*100/G99</f>
        <v>65.519333441190753</v>
      </c>
      <c r="J96" s="53" t="s">
        <v>206</v>
      </c>
    </row>
    <row r="97" spans="1:7" ht="15.75" x14ac:dyDescent="0.25">
      <c r="A97" s="47" t="s">
        <v>106</v>
      </c>
      <c r="B97" s="47"/>
      <c r="C97" s="47"/>
      <c r="D97" s="47"/>
      <c r="E97" s="47"/>
      <c r="F97" s="47"/>
      <c r="G97" s="18"/>
    </row>
    <row r="98" spans="1:7" x14ac:dyDescent="0.25">
      <c r="A98" s="48" t="s">
        <v>107</v>
      </c>
      <c r="B98" s="48"/>
      <c r="C98" s="48"/>
      <c r="D98" s="48"/>
      <c r="E98" s="48"/>
      <c r="F98" s="48"/>
      <c r="G98" s="19">
        <v>2026</v>
      </c>
    </row>
    <row r="99" spans="1:7" x14ac:dyDescent="0.25">
      <c r="A99" s="49" t="s">
        <v>108</v>
      </c>
      <c r="B99" s="49"/>
      <c r="C99" s="49"/>
      <c r="D99" s="49"/>
      <c r="E99" s="49"/>
      <c r="F99" s="49"/>
      <c r="G99" s="38">
        <v>24724</v>
      </c>
    </row>
    <row r="100" spans="1:7" ht="38.25" customHeight="1" x14ac:dyDescent="0.25">
      <c r="A100" s="50" t="s">
        <v>109</v>
      </c>
      <c r="B100" s="50"/>
      <c r="C100" s="50"/>
      <c r="D100" s="50"/>
      <c r="E100" s="50"/>
      <c r="F100" s="50"/>
      <c r="G100" s="20">
        <v>9889</v>
      </c>
    </row>
  </sheetData>
  <autoFilter ref="A6:M95" xr:uid="{00000000-0009-0000-0000-000000000000}">
    <sortState xmlns:xlrd2="http://schemas.microsoft.com/office/spreadsheetml/2017/richdata2" ref="A16:M87">
      <sortCondition ref="B6:B95"/>
    </sortState>
  </autoFilter>
  <mergeCells count="6">
    <mergeCell ref="A5:M5"/>
    <mergeCell ref="A97:F97"/>
    <mergeCell ref="A98:F98"/>
    <mergeCell ref="A99:F99"/>
    <mergeCell ref="A100:F100"/>
    <mergeCell ref="G96:H96"/>
  </mergeCells>
  <pageMargins left="0.70866141732283472" right="0.70866141732283472" top="0.74803149606299213" bottom="0.74803149606299213" header="0.31496062992125984" footer="0.31496062992125984"/>
  <pageSetup paperSize="9" scale="70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2026-07-14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Ričardas Stepaitis</dc:creator>
  <cp:lastModifiedBy>Sakiu Savivaldybe</cp:lastModifiedBy>
  <cp:lastPrinted>2026-01-27T14:39:08Z</cp:lastPrinted>
  <dcterms:created xsi:type="dcterms:W3CDTF">2015-06-05T18:17:20Z</dcterms:created>
  <dcterms:modified xsi:type="dcterms:W3CDTF">2026-05-15T10:31:29Z</dcterms:modified>
</cp:coreProperties>
</file>