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6\Sprendimai\Darbui\"/>
    </mc:Choice>
  </mc:AlternateContent>
  <xr:revisionPtr revIDLastSave="0" documentId="8_{A0DC64DA-ED6D-4B51-BDEC-AC24D79254C1}" xr6:coauthVersionLast="47" xr6:coauthVersionMax="47" xr10:uidLastSave="{00000000-0000-0000-0000-000000000000}"/>
  <bookViews>
    <workbookView xWindow="3765" yWindow="3765" windowWidth="21600" windowHeight="11295" xr2:uid="{00000000-000D-0000-FFFF-FFFF00000000}"/>
  </bookViews>
  <sheets>
    <sheet name="Planas" sheetId="2" r:id="rId1"/>
    <sheet name="Rodikliai" sheetId="3" r:id="rId2"/>
  </sheets>
  <definedNames>
    <definedName name="_xlnm._FilterDatabase" localSheetId="0" hidden="1">Planas!$A$31:$E$50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2" l="1"/>
  <c r="D8" i="2"/>
  <c r="E8" i="2"/>
  <c r="C17" i="2"/>
  <c r="D17" i="2"/>
  <c r="E17" i="2"/>
  <c r="C20" i="2"/>
  <c r="D20" i="2"/>
  <c r="E20" i="2"/>
  <c r="C24" i="2"/>
  <c r="D24" i="2"/>
  <c r="E24" i="2"/>
  <c r="C33" i="2"/>
  <c r="D33" i="2"/>
  <c r="D49" i="2" s="1"/>
  <c r="E33" i="2"/>
  <c r="C47" i="2"/>
  <c r="C49" i="2" l="1"/>
  <c r="E49" i="2"/>
  <c r="E7" i="2"/>
  <c r="C7" i="2"/>
  <c r="D7" i="2"/>
</calcChain>
</file>

<file path=xl/sharedStrings.xml><?xml version="1.0" encoding="utf-8"?>
<sst xmlns="http://schemas.openxmlformats.org/spreadsheetml/2006/main" count="176" uniqueCount="168">
  <si>
    <t>Šakių rajono savivaldybės 2026–2028 metų strateginis veiklos planas</t>
  </si>
  <si>
    <t>Kodas</t>
  </si>
  <si>
    <t>2026 metų asignavimai ir kitos lėšos</t>
  </si>
  <si>
    <t>2027 metų asignavimai ir kitos lėšos</t>
  </si>
  <si>
    <t>2028 metų asignavimai ir kitos lėšos</t>
  </si>
  <si>
    <t>001</t>
  </si>
  <si>
    <t>Teritorijų vystymo ir ekonominės aplinkos gerinimo programa</t>
  </si>
  <si>
    <t>001-01 (T)/(P)</t>
  </si>
  <si>
    <t>Užtikrinti savivaldybės teritorijų vystymosi kryptingumą, jų prieinamumą ir atitiktį gyventojų poreikiams</t>
  </si>
  <si>
    <t>001-01-01 (TP)</t>
  </si>
  <si>
    <t>Kryptingo ir pagrįsto teritorijų planavimo užtikrinimas</t>
  </si>
  <si>
    <t>001-01-02 (TP)/(PP)</t>
  </si>
  <si>
    <t>Gyvenamųjų teritorijų plėtra ir atitikties gyventojų poreikiams didinimas</t>
  </si>
  <si>
    <t>001-01-03 (TP)</t>
  </si>
  <si>
    <t>Energijos gamybos, tiekimo ir vartojimo efektyvumo didinimas</t>
  </si>
  <si>
    <t>001-01-04 (TP)</t>
  </si>
  <si>
    <t>Aplinkotvarkos ir atliekų tvarkymo sistemos gerinimas</t>
  </si>
  <si>
    <t>001-01-05 (TP)</t>
  </si>
  <si>
    <t>Vandentvarkos infrastruktūros vystymas</t>
  </si>
  <si>
    <t>001-01-06 (TP)</t>
  </si>
  <si>
    <t>Ekosistemų išsaugojimas ir pusiausvyros palaikymas</t>
  </si>
  <si>
    <t>001-01-07 (RE)/(PP)/(TP)</t>
  </si>
  <si>
    <t>Teritorinio vystymosi užtikrinimas įgyvendinant projektus</t>
  </si>
  <si>
    <t>001-01-08 (TP)</t>
  </si>
  <si>
    <t>Savivaldybių aplinkos apsaugos rėmimo specialiosios programos priemonių įgyvendinimas</t>
  </si>
  <si>
    <t>001-02 (T)</t>
  </si>
  <si>
    <t>Formuoti šiuolaikinę susisiekimo infrastruktūrą</t>
  </si>
  <si>
    <t>001-02-01 (TP)</t>
  </si>
  <si>
    <t>Kelių ir gatvių kokybės užtikrinimas</t>
  </si>
  <si>
    <t>001-02-02 (TP)</t>
  </si>
  <si>
    <t>Darnaus judumo elementų diegimas ir plėtra</t>
  </si>
  <si>
    <t>001-03 (T)</t>
  </si>
  <si>
    <t>Plėtoti verslo ir žemės ūkio skatinimo įrankius, paslaugų verslui ir ūkininkavimui pasiūlą ir aktualumą</t>
  </si>
  <si>
    <t>001-03-01 (TP)</t>
  </si>
  <si>
    <t>Verslumo ir ekonominio aktyvumo skatinimas</t>
  </si>
  <si>
    <t>001-03-02 (TP)</t>
  </si>
  <si>
    <t>Sąveikos su verslo subjektais ir pagalbos prioritetinėms ekonomikos sritims plėtra</t>
  </si>
  <si>
    <t>001-03-03 (RE)</t>
  </si>
  <si>
    <t>Prielaidų investicijų pritraukimui į savivaldybę formavimas</t>
  </si>
  <si>
    <t>001-04 (T)</t>
  </si>
  <si>
    <t>Suformuoti infrastruktūrines prielaidas verslo steigimuisi ir plėtrai</t>
  </si>
  <si>
    <t>001-04-01 (TP)</t>
  </si>
  <si>
    <t>Pramonės ir komercinių teritorijų vystymas</t>
  </si>
  <si>
    <t>001-04-02 (TP)/(PP)</t>
  </si>
  <si>
    <t>Ūkininkavimui būtinų infrastruktūrinių prielaidų užtikrinimas</t>
  </si>
  <si>
    <t>001-04-03 (TP)/(RE)</t>
  </si>
  <si>
    <t>Turizmo verslo vystymui palankios aplinkos formavimas</t>
  </si>
  <si>
    <t>1. savivaldybės biudžetas</t>
  </si>
  <si>
    <t>1.1. SB</t>
  </si>
  <si>
    <t>savivaldybės biudžeto lėšos</t>
  </si>
  <si>
    <t>1.10. ES ir kt. lėšos (L)</t>
  </si>
  <si>
    <t>Ankstesnių metų likutis ES ir kitos tarptautinės finansinės paramos bei bendrojo finansavimo lėšų: į rajono savivaldybės biudžetą įeinančios ir apskaitomos atskirose sąskaitose</t>
  </si>
  <si>
    <t>1.11. VB ir kt.</t>
  </si>
  <si>
    <t>VB ir kitos tarptautinės finansinės paramos bei bendrojo finansavimo lėšos planuojamos, į rajono savivaldybės biudžetą įeinančios, apskaitomos atskirose sąskaitose</t>
  </si>
  <si>
    <t>1.12. VB ir kt. lėšos (L)</t>
  </si>
  <si>
    <t>Ankstesnių metų likutis VB ir kitos tarptautinės finansinės paramos bei bendrojo finansavimo lėšos: į rajono savivaldybės biudžetą įeinančios ir apskaitomos atskirose sąskaitose</t>
  </si>
  <si>
    <t>1.2. SB (PĮ; KTP)</t>
  </si>
  <si>
    <t>biudžetinių įstaigų pajamos/įmokos</t>
  </si>
  <si>
    <t>1.3. SB (VB D)</t>
  </si>
  <si>
    <t>valstybės tikslinė dotacija</t>
  </si>
  <si>
    <t>1.4.  SB (KPP)</t>
  </si>
  <si>
    <t>Kelių priežiūros lėšos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</si>
  <si>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</si>
  <si>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</si>
  <si>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</si>
  <si>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</si>
  <si>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</si>
  <si>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</si>
  <si>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</si>
  <si>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planuojamos į rajono savivaldybės biudžetą įeinančios ir apskaitomos atskirose sąskaitose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</si>
  <si>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</si>
  <si>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</si>
  <si>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</si>
  <si>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</si>
  <si>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KT</t>
  </si>
  <si>
    <t>Kiti šaltiniai</t>
  </si>
  <si>
    <t>Nuosavos  lėšos</t>
  </si>
  <si>
    <t>IŠ VISO programai finansuoti pagal finansavimo šaltinius:</t>
  </si>
  <si>
    <t>Regioninė pažangos priemonė</t>
  </si>
  <si>
    <t>Šakių rajono savivaldybės 2026–2028 metų strateginio veiklos plano</t>
  </si>
  <si>
    <t xml:space="preserve">Teritorijų vystymo ir ekonominės aplinkos gerinimo programa </t>
  </si>
  <si>
    <t>(kodas 001)</t>
  </si>
  <si>
    <t>1 priedas</t>
  </si>
  <si>
    <t>001 Programos uždaviniai, priemonės ir jų stebėsenos rodikliai</t>
  </si>
  <si>
    <t>Stebėsenos rodiklio kodas</t>
  </si>
  <si>
    <t>Stebėsenos rodiklio pavadinimas
(matavimo vnt.)</t>
  </si>
  <si>
    <t>Siektinos stebėsenos rodiklių reikšmės</t>
  </si>
  <si>
    <t>Savivaldybės strateginio plėtros plano rodiklis</t>
  </si>
  <si>
    <t>2026</t>
  </si>
  <si>
    <t>2027</t>
  </si>
  <si>
    <t>2028</t>
  </si>
  <si>
    <t>1</t>
  </si>
  <si>
    <t>2</t>
  </si>
  <si>
    <t>3</t>
  </si>
  <si>
    <t>4</t>
  </si>
  <si>
    <t>5</t>
  </si>
  <si>
    <t>001-01 (T) Užtikrinti savivaldybės teritorijų vystymosi kryptingumą, jų prieinamumą ir atitiktį gyventojų poreikiams</t>
  </si>
  <si>
    <t>E-001-01-01</t>
  </si>
  <si>
    <t>Gyventojų, teigiamai vertinančių gyvenamosios aplinkos kokybę, dalis, proc. (procentas)</t>
  </si>
  <si>
    <t>E-001-01-02</t>
  </si>
  <si>
    <t>Savivaldybės aplinkosaugos reitingas, balai (vienetas)</t>
  </si>
  <si>
    <t>001-01-01 (TP) Kryptingo ir pagrįsto teritorijų planavimo užtikrinimas</t>
  </si>
  <si>
    <t>R-001-01-01-01</t>
  </si>
  <si>
    <t>Šakių rajono savivaldybės dalis, padengta savivaldybės ir vietovės lygmens teritorijų planavimo dokumentais, proc. (procentas)</t>
  </si>
  <si>
    <t>R-001-01-01-02</t>
  </si>
  <si>
    <t>Išplėstų GIS posistemių skaičius (vienetas)</t>
  </si>
  <si>
    <t>001-01-02 (TP) Gyvenamųjų teritorijų plėtra ir atitikties gyventojų poreikiams didinimas</t>
  </si>
  <si>
    <t>R-001-01-02-01</t>
  </si>
  <si>
    <t>Modernizuotų (rekonstruotų) ir gyventojų poreikiams pritaikytų viešųjų teritorijų ir viešosios paskirties pastatų skaičius (vienetas)</t>
  </si>
  <si>
    <t>001-01-03 (TP) Energijos gamybos, tiekimo ir vartojimo efektyvumo didinimas</t>
  </si>
  <si>
    <t>R-001-01-03-01</t>
  </si>
  <si>
    <t>Metinis sutaupytas energijos kiekio pokytis, proc. (procentas)</t>
  </si>
  <si>
    <t>R-001-01-03-02</t>
  </si>
  <si>
    <t>Renovuotų arba naujai įrengtų energijos gamybos ir tiekimo pajėgumų apimtis, mW (megavatvalandė)</t>
  </si>
  <si>
    <t>001-01-04 (TP) Aplinkotvarkos ir atliekų tvarkymo sistemos gerinimas</t>
  </si>
  <si>
    <t>R-001-01-04-01</t>
  </si>
  <si>
    <t>Atliekų tenkančių vienam gyventojui kiekis (kilogramas)</t>
  </si>
  <si>
    <t>001-01-05 (TP) Vandentvarkos infrastruktūros vystymas</t>
  </si>
  <si>
    <t>R-001-01-05-01</t>
  </si>
  <si>
    <t>Prisijungusių, turinčių galimybę prisijungti prie centralizuotų geriamojo vandens tiekimo ir nuotekų tvarkymo tinklų gyventojų (g.e.) dalis, proc. (procentas)</t>
  </si>
  <si>
    <t>001-01-06 (TP) Ekosistemų išsaugojimas ir pusiausvyros palaikymas</t>
  </si>
  <si>
    <t>R-001-01-06-01</t>
  </si>
  <si>
    <t>Biologinei įvairovei tinkamos teritorijos plotas, ha (hektaras)</t>
  </si>
  <si>
    <t>001-01-07 (RE)/(PP)/(TP) Teritorinio vystymosi užtikrinimas įgyvendinant projektus</t>
  </si>
  <si>
    <t>R-001-01-07-01</t>
  </si>
  <si>
    <t>Projektų, kurių rezultatai pasiekti laiku ir nustatyta apimtimi dalis, proc. (procentas)</t>
  </si>
  <si>
    <t>001-01-08 (TP) Savivaldybių aplinkos apsaugos rėmimo specialiosios programos priemonių įgyvendinimas</t>
  </si>
  <si>
    <t>R-001-01-08-01</t>
  </si>
  <si>
    <t>Laiku ir nustatyta apimtimi įgyvendintų priemonių dalis, proc. (procentas)</t>
  </si>
  <si>
    <t>001-02 (T) Formuoti šiuolaikinę susisiekimo infrastruktūrą</t>
  </si>
  <si>
    <t>E-001-02-01</t>
  </si>
  <si>
    <t>Gyventojų, teigiamai vertinančių savivaldybės susisiekimo sistemą, dalis, proc. (procentas)</t>
  </si>
  <si>
    <t>001-02-01 (TP) Kelių ir gatvių kokybės užtikrinimas</t>
  </si>
  <si>
    <t>R-001-02-01-01</t>
  </si>
  <si>
    <t>Sutaisytų vietinės reikšmės kelių (gatvių) su patobulintomis dangomis ruožų ir bendro vietinės reikšmės kelių su patobulinta danga tinklo santykis, proc. (procentas)</t>
  </si>
  <si>
    <t>R-001-02-01-02</t>
  </si>
  <si>
    <t>Nutiestų, rekonstruotų vietinės reikšmės kelių (gatvių) su patobulintomis dangomis ruožų ir bendro vietinės reikšmės kelių su patobulinta danga tinklo santykis, proc. (procentas)</t>
  </si>
  <si>
    <t>001-02-02 (TP) Darnaus judumo elementų diegimas ir plėtra</t>
  </si>
  <si>
    <t>R-001-02-02-01</t>
  </si>
  <si>
    <t>Individualių lengvųjų automobilių skaičius (neskaičiuojant elektromobilių), tenkantis 1000 gyventojų, vnt. (vienetas)</t>
  </si>
  <si>
    <t>001-03 (T) Plėtoti verslo ir žemės ūkio skatinimo įrankius, paslaugų verslui ir ūkininkavimui pasiūlą ir aktualumą</t>
  </si>
  <si>
    <t>R-001-03-01</t>
  </si>
  <si>
    <t>Savivaldybėje sukuriama pridėtinė vertė (gamybos sąnaudomis), mln. Eur (mln eur)</t>
  </si>
  <si>
    <t>001-03-01 (TP) Verslumo ir ekonominio aktyvumo skatinimas</t>
  </si>
  <si>
    <t>R-001-03-01-02</t>
  </si>
  <si>
    <t>Įmonių ir fizinių asmenų, tenkančių 1000 gyventojų, skaičius, vnt. (vienetas)</t>
  </si>
  <si>
    <t>001-03-02 (TP) Sąveikos su verslo subjektais ir pagalbos prioritetinėms ekonomikos sritims plėtra</t>
  </si>
  <si>
    <t>R-001-03-02-01</t>
  </si>
  <si>
    <t>Įgyvendintų paramos ir paslaugų verslui priemonių skaičius, vnt. (vienetas)</t>
  </si>
  <si>
    <t>001-03-03 (RE) Prielaidų investicijų pritraukimui į savivaldybę formavimas</t>
  </si>
  <si>
    <t>R-001-03-03-01</t>
  </si>
  <si>
    <t>Materialinių investicijų dydis, mln. Eur (mln eur)</t>
  </si>
  <si>
    <t>R-001-03-03-02</t>
  </si>
  <si>
    <t>Tiesioginių užsienio investicijų dydis, mln. Eur (mln eur)</t>
  </si>
  <si>
    <t>001-04 (T) Suformuoti infrastruktūrines prielaidas verslo steigimuisi ir plėtrai</t>
  </si>
  <si>
    <t>R-001-04-01</t>
  </si>
  <si>
    <t>Vietos vienetų skaičiaus metinis pokytis, proc. (procentas)</t>
  </si>
  <si>
    <t>001-04-01 (TP) Pramonės ir komercinių teritorijų vystymas</t>
  </si>
  <si>
    <t>R-001-04-01-01</t>
  </si>
  <si>
    <t>Pramonės ir komercinei veiklai pritaikytų naujų teritorijų dydis, ha (hektaras)</t>
  </si>
  <si>
    <t>001-04-02 (TP)/(PP) Ūkininkavimui būtinų infrastruktūrinių prielaidų užtikrinimas</t>
  </si>
  <si>
    <t>R-001-04-02-01</t>
  </si>
  <si>
    <t>Atnaujintų melioracijos sistemų (griovių) dalis nuo visų melioracijos sistemų, proc. (procentas)</t>
  </si>
  <si>
    <t>001-04-03 (TP)/(RE) Turizmo verslo vystymui palankios aplinkos formavimas</t>
  </si>
  <si>
    <t>R-001-04-03-01</t>
  </si>
  <si>
    <t>Turistų skaičius, asm. (asmenys)</t>
  </si>
  <si>
    <t>R-001-04-03-02</t>
  </si>
  <si>
    <t>Naujų turizmo traukos ir paslaugų objektų skaičius, vnt. (vienetas)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</si>
</sst>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0;\(0.00\)"/>
  </numFmts>
  <fonts count="6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53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4" fontId="1" fillId="6" borderId="6" xfId="0" applyNumberFormat="1" applyFont="1" applyFill="1" applyBorder="1" applyAlignment="1">
      <alignment horizontal="right" vertical="center" wrapText="1" readingOrder="1"/>
    </xf>
    <xf numFmtId="4" fontId="1" fillId="6" borderId="7" xfId="0" applyNumberFormat="1" applyFont="1" applyFill="1" applyBorder="1" applyAlignment="1">
      <alignment horizontal="right" vertical="center" wrapText="1" readingOrder="1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4" fontId="1" fillId="5" borderId="6" xfId="0" applyNumberFormat="1" applyFont="1" applyFill="1" applyBorder="1" applyAlignment="1">
      <alignment horizontal="right" vertical="center" wrapText="1" readingOrder="1"/>
    </xf>
    <xf numFmtId="4" fontId="1" fillId="5" borderId="7" xfId="0" applyNumberFormat="1" applyFont="1" applyFill="1" applyBorder="1" applyAlignment="1">
      <alignment horizontal="right" vertical="center" wrapText="1" readingOrder="1"/>
    </xf>
    <xf numFmtId="0" fontId="2" fillId="4" borderId="5" xfId="0" applyFont="1" applyFill="1" applyBorder="1" applyAlignment="1" applyProtection="1">
      <alignment vertical="center" wrapText="1" readingOrder="1"/>
      <protection locked="0"/>
    </xf>
    <xf numFmtId="0" fontId="2" fillId="4" borderId="6" xfId="0" applyFont="1" applyFill="1" applyBorder="1" applyAlignment="1" applyProtection="1">
      <alignment vertical="center" wrapText="1" readingOrder="1"/>
      <protection locked="0"/>
    </xf>
    <xf numFmtId="4" fontId="2" fillId="4" borderId="6" xfId="0" applyNumberFormat="1" applyFont="1" applyFill="1" applyBorder="1" applyAlignment="1" applyProtection="1">
      <alignment horizontal="right" vertical="center" wrapText="1" readingOrder="1"/>
      <protection locked="0"/>
    </xf>
    <xf numFmtId="4" fontId="2" fillId="4" borderId="7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4" borderId="2" xfId="0" applyFont="1" applyFill="1" applyBorder="1" applyAlignment="1" applyProtection="1">
      <alignment vertical="center" wrapText="1" readingOrder="1"/>
      <protection locked="0"/>
    </xf>
    <xf numFmtId="0" fontId="2" fillId="4" borderId="3" xfId="0" applyFont="1" applyFill="1" applyBorder="1" applyAlignment="1" applyProtection="1">
      <alignment vertical="center" wrapText="1" readingOrder="1"/>
      <protection locked="0"/>
    </xf>
    <xf numFmtId="4" fontId="2" fillId="4" borderId="3" xfId="0" applyNumberFormat="1" applyFont="1" applyFill="1" applyBorder="1" applyAlignment="1" applyProtection="1">
      <alignment horizontal="right" vertical="center" wrapText="1" readingOrder="1"/>
      <protection locked="0"/>
    </xf>
    <xf numFmtId="4" fontId="2" fillId="4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 applyProtection="1">
      <alignment vertical="center" wrapText="1" readingOrder="1"/>
      <protection locked="0"/>
    </xf>
    <xf numFmtId="4" fontId="2" fillId="0" borderId="1" xfId="0" applyNumberFormat="1" applyFont="1" applyBorder="1" applyAlignment="1">
      <alignment horizontal="right" vertical="center" wrapText="1" readingOrder="1"/>
    </xf>
    <xf numFmtId="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" fillId="3" borderId="9" xfId="0" applyFont="1" applyFill="1" applyBorder="1" applyAlignment="1" applyProtection="1">
      <alignment vertical="center" wrapText="1" readingOrder="1"/>
      <protection locked="0"/>
    </xf>
    <xf numFmtId="0" fontId="1" fillId="3" borderId="9" xfId="0" applyFont="1" applyFill="1" applyBorder="1" applyAlignment="1" applyProtection="1">
      <alignment horizontal="right" vertical="center" wrapText="1" readingOrder="1"/>
      <protection locked="0"/>
    </xf>
    <xf numFmtId="4" fontId="1" fillId="3" borderId="9" xfId="0" applyNumberFormat="1" applyFont="1" applyFill="1" applyBorder="1" applyAlignment="1">
      <alignment horizontal="right" vertical="center" wrapText="1" readingOrder="1"/>
    </xf>
    <xf numFmtId="0" fontId="2" fillId="0" borderId="8" xfId="0" applyFont="1" applyBorder="1" applyAlignment="1">
      <alignment vertical="center" wrapText="1" readingOrder="1"/>
    </xf>
    <xf numFmtId="4" fontId="2" fillId="0" borderId="8" xfId="0" applyNumberFormat="1" applyFont="1" applyBorder="1" applyAlignment="1">
      <alignment horizontal="right" vertical="center" wrapText="1" readingOrder="1"/>
    </xf>
    <xf numFmtId="0" fontId="3" fillId="7" borderId="8" xfId="0" applyFont="1" applyFill="1" applyBorder="1" applyAlignment="1" applyProtection="1">
      <alignment horizontal="center" vertical="center" wrapText="1" readingOrder="1"/>
      <protection locked="0"/>
    </xf>
    <xf numFmtId="0" fontId="5" fillId="7" borderId="8" xfId="0" applyFont="1" applyFill="1" applyBorder="1" applyAlignment="1" applyProtection="1">
      <alignment horizontal="center" vertical="center" wrapText="1" readingOrder="1"/>
      <protection locked="0"/>
    </xf>
    <xf numFmtId="0" fontId="5" fillId="0" borderId="8" xfId="0" applyFont="1" applyBorder="1" applyAlignment="1" applyProtection="1">
      <alignment vertical="center" wrapText="1" readingOrder="1"/>
      <protection locked="0"/>
    </xf>
    <xf numFmtId="0" fontId="5" fillId="0" borderId="8" xfId="0" applyFont="1" applyBorder="1" applyAlignment="1" applyProtection="1">
      <alignment horizontal="right" vertical="center" wrapText="1" readingOrder="1"/>
      <protection locked="0"/>
    </xf>
    <xf numFmtId="164" fontId="5" fillId="0" borderId="8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0" borderId="0" xfId="0" applyFont="1" applyAlignment="1" applyProtection="1">
      <alignment horizontal="center" vertical="center" wrapText="1" readingOrder="1"/>
      <protection locked="0"/>
    </xf>
    <xf numFmtId="0" fontId="4" fillId="0" borderId="0" xfId="0" applyFont="1" applyAlignment="1">
      <alignment vertical="center" wrapText="1"/>
    </xf>
    <xf numFmtId="0" fontId="3" fillId="7" borderId="10" xfId="0" applyFont="1" applyFill="1" applyBorder="1" applyAlignment="1" applyProtection="1">
      <alignment horizontal="center" vertical="center" wrapText="1" readingOrder="1"/>
      <protection locked="0"/>
    </xf>
    <xf numFmtId="0" fontId="3" fillId="7" borderId="11" xfId="0" applyFont="1" applyFill="1" applyBorder="1" applyAlignment="1" applyProtection="1">
      <alignment horizontal="center" vertical="center" wrapText="1" readingOrder="1"/>
      <protection locked="0"/>
    </xf>
    <xf numFmtId="0" fontId="3" fillId="7" borderId="8" xfId="0" applyFont="1" applyFill="1" applyBorder="1" applyAlignment="1" applyProtection="1">
      <alignment horizontal="center" vertical="center" wrapText="1" readingOrder="1"/>
      <protection locked="0"/>
    </xf>
    <xf numFmtId="0" fontId="4" fillId="8" borderId="8" xfId="0" applyFont="1" applyFill="1" applyBorder="1" applyAlignment="1" applyProtection="1">
      <alignment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0"/>
  <sheetViews>
    <sheetView tabSelected="1" zoomScale="60" zoomScaleNormal="60" workbookViewId="0">
      <selection activeCell="A3" sqref="A3"/>
    </sheetView>
  </sheetViews>
  <sheetFormatPr defaultRowHeight="23.25" x14ac:dyDescent="0.25"/>
  <cols>
    <col min="1" max="1" width="33.7109375" style="6" customWidth="1"/>
    <col min="2" max="2" width="106.28515625" style="6" customWidth="1"/>
    <col min="3" max="5" width="27.42578125" style="6" customWidth="1"/>
    <col min="6" max="6" width="9.140625" style="5" customWidth="1"/>
    <col min="7" max="16384" width="9.140625" style="5"/>
  </cols>
  <sheetData>
    <row r="1" spans="1:5" s="2" customFormat="1" ht="22.5" customHeight="1" x14ac:dyDescent="0.25">
      <c r="A1" s="1"/>
      <c r="B1" s="1"/>
      <c r="C1" s="1"/>
      <c r="D1" s="1"/>
      <c r="E1" s="1"/>
    </row>
    <row r="2" spans="1:5" s="4" customFormat="1" ht="23.25" customHeight="1" x14ac:dyDescent="0.25">
      <c r="A2" s="3"/>
      <c r="B2" s="45" t="s">
        <v>0</v>
      </c>
      <c r="C2" s="45"/>
      <c r="D2" s="46" t="s">
        <v>79</v>
      </c>
      <c r="E2" s="46"/>
    </row>
    <row r="3" spans="1:5" x14ac:dyDescent="0.25">
      <c r="A3" s="5"/>
      <c r="B3" s="44" t="s">
        <v>80</v>
      </c>
      <c r="C3" s="44"/>
      <c r="D3" s="46"/>
      <c r="E3" s="46"/>
    </row>
    <row r="4" spans="1:5" x14ac:dyDescent="0.25">
      <c r="A4" s="5"/>
      <c r="B4" s="44" t="s">
        <v>81</v>
      </c>
      <c r="C4" s="44"/>
      <c r="D4" s="5" t="s">
        <v>82</v>
      </c>
      <c r="E4" s="5"/>
    </row>
    <row r="5" spans="1:5" s="6" customFormat="1" x14ac:dyDescent="0.25"/>
    <row r="6" spans="1:5" s="6" customFormat="1" ht="67.5" x14ac:dyDescent="0.25">
      <c r="A6" s="7" t="s">
        <v>1</v>
      </c>
      <c r="B6" s="8" t="s">
        <v>0</v>
      </c>
      <c r="C6" s="8" t="s">
        <v>2</v>
      </c>
      <c r="D6" s="8" t="s">
        <v>3</v>
      </c>
      <c r="E6" s="9" t="s">
        <v>4</v>
      </c>
    </row>
    <row r="7" spans="1:5" s="6" customFormat="1" x14ac:dyDescent="0.25">
      <c r="A7" s="10" t="s">
        <v>5</v>
      </c>
      <c r="B7" s="11" t="s">
        <v>6</v>
      </c>
      <c r="C7" s="12">
        <f>C8+C17+C20+C24</f>
        <v>31216551.120000001</v>
      </c>
      <c r="D7" s="12">
        <f>D8+D17+D20+D24</f>
        <v>20549682.32</v>
      </c>
      <c r="E7" s="13">
        <f>E8+E17+E20+E24</f>
        <v>10913019.77</v>
      </c>
    </row>
    <row r="8" spans="1:5" s="6" customFormat="1" ht="45" x14ac:dyDescent="0.25">
      <c r="A8" s="14" t="s">
        <v>7</v>
      </c>
      <c r="B8" s="15" t="s">
        <v>8</v>
      </c>
      <c r="C8" s="16">
        <f>SUM(C9:C16)</f>
        <v>24379241.27</v>
      </c>
      <c r="D8" s="16">
        <f>SUM(D9:D16)</f>
        <v>16968148.32</v>
      </c>
      <c r="E8" s="17">
        <f>SUM(E9:E16)</f>
        <v>7742219.7699999996</v>
      </c>
    </row>
    <row r="9" spans="1:5" s="6" customFormat="1" x14ac:dyDescent="0.25">
      <c r="A9" s="18" t="s">
        <v>9</v>
      </c>
      <c r="B9" s="19" t="s">
        <v>10</v>
      </c>
      <c r="C9" s="20">
        <v>27130</v>
      </c>
      <c r="D9" s="20">
        <v>25000</v>
      </c>
      <c r="E9" s="21">
        <v>25000</v>
      </c>
    </row>
    <row r="10" spans="1:5" s="6" customFormat="1" x14ac:dyDescent="0.25">
      <c r="A10" s="18" t="s">
        <v>11</v>
      </c>
      <c r="B10" s="19" t="s">
        <v>12</v>
      </c>
      <c r="C10" s="20">
        <v>1145577.3999999999</v>
      </c>
      <c r="D10" s="20">
        <v>661800</v>
      </c>
      <c r="E10" s="21">
        <v>432000</v>
      </c>
    </row>
    <row r="11" spans="1:5" s="6" customFormat="1" x14ac:dyDescent="0.25">
      <c r="A11" s="18" t="s">
        <v>13</v>
      </c>
      <c r="B11" s="19" t="s">
        <v>14</v>
      </c>
      <c r="C11" s="20">
        <v>311034.58</v>
      </c>
      <c r="D11" s="20">
        <v>2445000</v>
      </c>
      <c r="E11" s="21">
        <v>2545000</v>
      </c>
    </row>
    <row r="12" spans="1:5" s="6" customFormat="1" x14ac:dyDescent="0.25">
      <c r="A12" s="18" t="s">
        <v>15</v>
      </c>
      <c r="B12" s="19" t="s">
        <v>16</v>
      </c>
      <c r="C12" s="20">
        <v>2699543.22</v>
      </c>
      <c r="D12" s="20">
        <v>2730023</v>
      </c>
      <c r="E12" s="21">
        <v>2741023</v>
      </c>
    </row>
    <row r="13" spans="1:5" s="6" customFormat="1" x14ac:dyDescent="0.25">
      <c r="A13" s="18" t="s">
        <v>17</v>
      </c>
      <c r="B13" s="19" t="s">
        <v>18</v>
      </c>
      <c r="C13" s="20">
        <v>53000</v>
      </c>
      <c r="D13" s="20">
        <v>53000</v>
      </c>
      <c r="E13" s="21">
        <v>60000</v>
      </c>
    </row>
    <row r="14" spans="1:5" s="6" customFormat="1" x14ac:dyDescent="0.25">
      <c r="A14" s="18" t="s">
        <v>19</v>
      </c>
      <c r="B14" s="19" t="s">
        <v>20</v>
      </c>
      <c r="C14" s="20">
        <v>12000</v>
      </c>
      <c r="D14" s="20">
        <v>25500</v>
      </c>
      <c r="E14" s="21">
        <v>31000</v>
      </c>
    </row>
    <row r="15" spans="1:5" s="6" customFormat="1" ht="46.5" x14ac:dyDescent="0.25">
      <c r="A15" s="18" t="s">
        <v>21</v>
      </c>
      <c r="B15" s="19" t="s">
        <v>22</v>
      </c>
      <c r="C15" s="20">
        <v>19947828.859999999</v>
      </c>
      <c r="D15" s="20">
        <v>10861125.32</v>
      </c>
      <c r="E15" s="21">
        <v>1741496.77</v>
      </c>
    </row>
    <row r="16" spans="1:5" s="6" customFormat="1" ht="46.5" x14ac:dyDescent="0.25">
      <c r="A16" s="18" t="s">
        <v>23</v>
      </c>
      <c r="B16" s="19" t="s">
        <v>24</v>
      </c>
      <c r="C16" s="20">
        <v>183127.21</v>
      </c>
      <c r="D16" s="20">
        <v>166700</v>
      </c>
      <c r="E16" s="21">
        <v>166700</v>
      </c>
    </row>
    <row r="17" spans="1:5" s="6" customFormat="1" x14ac:dyDescent="0.25">
      <c r="A17" s="14" t="s">
        <v>25</v>
      </c>
      <c r="B17" s="15" t="s">
        <v>26</v>
      </c>
      <c r="C17" s="16">
        <f>SUM(C18:C19)</f>
        <v>4830600.51</v>
      </c>
      <c r="D17" s="16">
        <f>SUM(D18:D19)</f>
        <v>2311000</v>
      </c>
      <c r="E17" s="17">
        <f>SUM(E18:E19)</f>
        <v>2434000</v>
      </c>
    </row>
    <row r="18" spans="1:5" s="6" customFormat="1" x14ac:dyDescent="0.25">
      <c r="A18" s="18" t="s">
        <v>27</v>
      </c>
      <c r="B18" s="19" t="s">
        <v>28</v>
      </c>
      <c r="C18" s="20">
        <v>4368600.51</v>
      </c>
      <c r="D18" s="20">
        <v>1950000</v>
      </c>
      <c r="E18" s="21">
        <v>2050000</v>
      </c>
    </row>
    <row r="19" spans="1:5" s="6" customFormat="1" x14ac:dyDescent="0.25">
      <c r="A19" s="18" t="s">
        <v>29</v>
      </c>
      <c r="B19" s="19" t="s">
        <v>30</v>
      </c>
      <c r="C19" s="20">
        <v>462000</v>
      </c>
      <c r="D19" s="20">
        <v>361000</v>
      </c>
      <c r="E19" s="21">
        <v>384000</v>
      </c>
    </row>
    <row r="20" spans="1:5" s="6" customFormat="1" ht="45" x14ac:dyDescent="0.25">
      <c r="A20" s="14" t="s">
        <v>31</v>
      </c>
      <c r="B20" s="15" t="s">
        <v>32</v>
      </c>
      <c r="C20" s="16">
        <f>SUM(C21:C23)</f>
        <v>1029358.34</v>
      </c>
      <c r="D20" s="16">
        <f>SUM(D21:D23)</f>
        <v>760101</v>
      </c>
      <c r="E20" s="17">
        <f>SUM(E21:E23)</f>
        <v>258000</v>
      </c>
    </row>
    <row r="21" spans="1:5" s="6" customFormat="1" x14ac:dyDescent="0.25">
      <c r="A21" s="18" t="s">
        <v>33</v>
      </c>
      <c r="B21" s="19" t="s">
        <v>34</v>
      </c>
      <c r="C21" s="20">
        <v>904699.84</v>
      </c>
      <c r="D21" s="20">
        <v>576101</v>
      </c>
      <c r="E21" s="21">
        <v>38000</v>
      </c>
    </row>
    <row r="22" spans="1:5" s="6" customFormat="1" ht="46.5" x14ac:dyDescent="0.25">
      <c r="A22" s="18" t="s">
        <v>35</v>
      </c>
      <c r="B22" s="19" t="s">
        <v>36</v>
      </c>
      <c r="C22" s="20">
        <v>124658.5</v>
      </c>
      <c r="D22" s="20">
        <v>184000</v>
      </c>
      <c r="E22" s="21">
        <v>220000</v>
      </c>
    </row>
    <row r="23" spans="1:5" s="6" customFormat="1" x14ac:dyDescent="0.25">
      <c r="A23" s="18" t="s">
        <v>37</v>
      </c>
      <c r="B23" s="19" t="s">
        <v>38</v>
      </c>
      <c r="C23" s="20"/>
      <c r="D23" s="20"/>
      <c r="E23" s="21"/>
    </row>
    <row r="24" spans="1:5" s="6" customFormat="1" x14ac:dyDescent="0.25">
      <c r="A24" s="14" t="s">
        <v>39</v>
      </c>
      <c r="B24" s="15" t="s">
        <v>40</v>
      </c>
      <c r="C24" s="16">
        <f>SUM(C25:C27)</f>
        <v>977351</v>
      </c>
      <c r="D24" s="16">
        <f>SUM(D25:D27)</f>
        <v>510433</v>
      </c>
      <c r="E24" s="17">
        <f>SUM(E25:E27)</f>
        <v>478800</v>
      </c>
    </row>
    <row r="25" spans="1:5" s="6" customFormat="1" x14ac:dyDescent="0.25">
      <c r="A25" s="18" t="s">
        <v>41</v>
      </c>
      <c r="B25" s="19" t="s">
        <v>42</v>
      </c>
      <c r="C25" s="20">
        <v>1000</v>
      </c>
      <c r="D25" s="20">
        <v>1000</v>
      </c>
      <c r="E25" s="21">
        <v>1000</v>
      </c>
    </row>
    <row r="26" spans="1:5" s="6" customFormat="1" x14ac:dyDescent="0.25">
      <c r="A26" s="18" t="s">
        <v>43</v>
      </c>
      <c r="B26" s="19" t="s">
        <v>44</v>
      </c>
      <c r="C26" s="20">
        <v>944718</v>
      </c>
      <c r="D26" s="20">
        <v>477800</v>
      </c>
      <c r="E26" s="21">
        <v>477800</v>
      </c>
    </row>
    <row r="27" spans="1:5" s="6" customFormat="1" x14ac:dyDescent="0.25">
      <c r="A27" s="22" t="s">
        <v>45</v>
      </c>
      <c r="B27" s="23" t="s">
        <v>46</v>
      </c>
      <c r="C27" s="24">
        <v>31633</v>
      </c>
      <c r="D27" s="24">
        <v>31633</v>
      </c>
      <c r="E27" s="25"/>
    </row>
    <row r="28" spans="1:5" s="28" customFormat="1" x14ac:dyDescent="0.25">
      <c r="A28" s="26"/>
      <c r="B28" s="26"/>
      <c r="C28" s="27"/>
      <c r="D28" s="27"/>
      <c r="E28" s="27"/>
    </row>
    <row r="29" spans="1:5" s="28" customFormat="1" x14ac:dyDescent="0.25">
      <c r="A29" s="26"/>
      <c r="B29" s="26"/>
      <c r="C29" s="27"/>
      <c r="D29" s="27"/>
      <c r="E29" s="27"/>
    </row>
    <row r="30" spans="1:5" s="28" customFormat="1" x14ac:dyDescent="0.25">
      <c r="A30" s="26"/>
      <c r="B30" s="26"/>
      <c r="C30" s="27"/>
      <c r="D30" s="27"/>
      <c r="E30" s="27"/>
    </row>
    <row r="31" spans="1:5" s="28" customFormat="1" x14ac:dyDescent="0.25">
      <c r="A31" s="26"/>
      <c r="B31" s="26"/>
      <c r="C31" s="27"/>
      <c r="D31" s="27"/>
      <c r="E31" s="27"/>
    </row>
    <row r="32" spans="1:5" s="6" customFormat="1" ht="67.5" x14ac:dyDescent="0.25">
      <c r="A32" s="29" t="s">
        <v>1</v>
      </c>
      <c r="B32" s="29" t="s">
        <v>0</v>
      </c>
      <c r="C32" s="29" t="s">
        <v>2</v>
      </c>
      <c r="D32" s="29" t="s">
        <v>3</v>
      </c>
      <c r="E32" s="29" t="s">
        <v>4</v>
      </c>
    </row>
    <row r="33" spans="1:5" s="6" customFormat="1" ht="46.5" x14ac:dyDescent="0.25">
      <c r="A33" s="30" t="s">
        <v>47</v>
      </c>
      <c r="B33" s="30" t="s">
        <v>47</v>
      </c>
      <c r="C33" s="31">
        <f>SUM(C34:C44)</f>
        <v>29118903.460000001</v>
      </c>
      <c r="D33" s="31">
        <f>SUM(D34:D44)</f>
        <v>18976017.490000002</v>
      </c>
      <c r="E33" s="31">
        <f>SUM(E34:E44)</f>
        <v>10913019.770000001</v>
      </c>
    </row>
    <row r="34" spans="1:5" s="6" customFormat="1" x14ac:dyDescent="0.25">
      <c r="A34" s="30" t="s">
        <v>48</v>
      </c>
      <c r="B34" s="30" t="s">
        <v>49</v>
      </c>
      <c r="C34" s="32">
        <v>9074592.3900000006</v>
      </c>
      <c r="D34" s="32">
        <v>10887236.220000001</v>
      </c>
      <c r="E34" s="32">
        <v>9051890.4700000007</v>
      </c>
    </row>
    <row r="35" spans="1:5" s="6" customFormat="1" ht="69.75" x14ac:dyDescent="0.25">
      <c r="A35" s="30" t="s">
        <v>50</v>
      </c>
      <c r="B35" s="30" t="s">
        <v>51</v>
      </c>
      <c r="C35" s="32">
        <v>176570.31</v>
      </c>
      <c r="D35" s="32"/>
      <c r="E35" s="32"/>
    </row>
    <row r="36" spans="1:5" s="6" customFormat="1" ht="69.75" x14ac:dyDescent="0.25">
      <c r="A36" s="30" t="s">
        <v>52</v>
      </c>
      <c r="B36" s="30" t="s">
        <v>53</v>
      </c>
      <c r="C36" s="32">
        <v>2726546.33</v>
      </c>
      <c r="D36" s="32">
        <v>241085.43</v>
      </c>
      <c r="E36" s="32">
        <v>86280.05</v>
      </c>
    </row>
    <row r="37" spans="1:5" s="6" customFormat="1" ht="69.75" x14ac:dyDescent="0.25">
      <c r="A37" s="30" t="s">
        <v>54</v>
      </c>
      <c r="B37" s="30" t="s">
        <v>55</v>
      </c>
      <c r="C37" s="32">
        <v>10583.25</v>
      </c>
      <c r="D37" s="32"/>
      <c r="E37" s="32"/>
    </row>
    <row r="38" spans="1:5" s="6" customFormat="1" x14ac:dyDescent="0.25">
      <c r="A38" s="30" t="s">
        <v>56</v>
      </c>
      <c r="B38" s="30" t="s">
        <v>57</v>
      </c>
      <c r="C38" s="32">
        <v>34658.74</v>
      </c>
      <c r="D38" s="32"/>
      <c r="E38" s="32"/>
    </row>
    <row r="39" spans="1:5" s="6" customFormat="1" x14ac:dyDescent="0.25">
      <c r="A39" s="30" t="s">
        <v>58</v>
      </c>
      <c r="B39" s="30" t="s">
        <v>59</v>
      </c>
      <c r="C39" s="32">
        <v>382800</v>
      </c>
      <c r="D39" s="32">
        <v>382800</v>
      </c>
      <c r="E39" s="32">
        <v>382800</v>
      </c>
    </row>
    <row r="40" spans="1:5" s="6" customFormat="1" x14ac:dyDescent="0.25">
      <c r="A40" s="30" t="s">
        <v>60</v>
      </c>
      <c r="B40" s="30" t="s">
        <v>61</v>
      </c>
      <c r="C40" s="32">
        <v>2229500</v>
      </c>
      <c r="D40" s="32"/>
      <c r="E40" s="32"/>
    </row>
    <row r="41" spans="1:5" s="6" customFormat="1" x14ac:dyDescent="0.25">
      <c r="A41" s="30" t="s">
        <v>62</v>
      </c>
      <c r="B41" s="30" t="s">
        <v>63</v>
      </c>
      <c r="C41" s="32">
        <v>1983239.87</v>
      </c>
      <c r="D41" s="32">
        <v>576753.74</v>
      </c>
      <c r="E41" s="32"/>
    </row>
    <row r="42" spans="1:5" s="6" customFormat="1" x14ac:dyDescent="0.25">
      <c r="A42" s="30" t="s">
        <v>64</v>
      </c>
      <c r="B42" s="30" t="s">
        <v>65</v>
      </c>
      <c r="C42" s="32">
        <v>183127.21</v>
      </c>
      <c r="D42" s="32">
        <v>166700</v>
      </c>
      <c r="E42" s="32">
        <v>166700</v>
      </c>
    </row>
    <row r="43" spans="1:5" s="6" customFormat="1" ht="46.5" x14ac:dyDescent="0.25">
      <c r="A43" s="30" t="s">
        <v>66</v>
      </c>
      <c r="B43" s="30" t="s">
        <v>67</v>
      </c>
      <c r="C43" s="32">
        <v>423895.74</v>
      </c>
      <c r="D43" s="32">
        <v>58800</v>
      </c>
      <c r="E43" s="32"/>
    </row>
    <row r="44" spans="1:5" s="6" customFormat="1" ht="69.75" x14ac:dyDescent="0.25">
      <c r="A44" s="30" t="s">
        <v>68</v>
      </c>
      <c r="B44" s="30" t="s">
        <v>69</v>
      </c>
      <c r="C44" s="32">
        <v>11893389.619999999</v>
      </c>
      <c r="D44" s="32">
        <v>6662642.0999999996</v>
      </c>
      <c r="E44" s="32">
        <v>1225349.25</v>
      </c>
    </row>
    <row r="45" spans="1:5" s="6" customFormat="1" x14ac:dyDescent="0.25">
      <c r="A45" s="30" t="s">
        <v>70</v>
      </c>
      <c r="B45" s="30" t="s">
        <v>71</v>
      </c>
      <c r="C45" s="32">
        <v>2070236.82</v>
      </c>
      <c r="D45" s="32">
        <v>1562291.83</v>
      </c>
      <c r="E45" s="32"/>
    </row>
    <row r="46" spans="1:5" s="6" customFormat="1" ht="46.5" x14ac:dyDescent="0.25">
      <c r="A46" s="30" t="s">
        <v>72</v>
      </c>
      <c r="B46" s="30" t="s">
        <v>73</v>
      </c>
      <c r="C46" s="32">
        <v>17793</v>
      </c>
      <c r="D46" s="32">
        <v>11373</v>
      </c>
      <c r="E46" s="32"/>
    </row>
    <row r="47" spans="1:5" s="6" customFormat="1" x14ac:dyDescent="0.25">
      <c r="A47" s="30" t="s">
        <v>74</v>
      </c>
      <c r="B47" s="30" t="s">
        <v>75</v>
      </c>
      <c r="C47" s="31">
        <f>SUM(C48:C48)</f>
        <v>9617.84</v>
      </c>
      <c r="D47" s="31"/>
      <c r="E47" s="31"/>
    </row>
    <row r="48" spans="1:5" s="6" customFormat="1" x14ac:dyDescent="0.25">
      <c r="A48" s="30" t="s">
        <v>74</v>
      </c>
      <c r="B48" s="30" t="s">
        <v>76</v>
      </c>
      <c r="C48" s="32">
        <v>9617.84</v>
      </c>
      <c r="D48" s="32"/>
      <c r="E48" s="32"/>
    </row>
    <row r="49" spans="1:5" s="6" customFormat="1" x14ac:dyDescent="0.25">
      <c r="A49" s="33"/>
      <c r="B49" s="34" t="s">
        <v>77</v>
      </c>
      <c r="C49" s="35">
        <f>C33+C45+C46+C47</f>
        <v>31216551.120000001</v>
      </c>
      <c r="D49" s="35">
        <f>D33+D45+D46+D47</f>
        <v>20549682.32</v>
      </c>
      <c r="E49" s="35">
        <f>E33+E45+E46+E47</f>
        <v>10913019.770000001</v>
      </c>
    </row>
    <row r="50" spans="1:5" s="6" customFormat="1" x14ac:dyDescent="0.25">
      <c r="A50" s="36"/>
      <c r="B50" s="36" t="s">
        <v>78</v>
      </c>
      <c r="C50" s="37">
        <v>10146639.869999999</v>
      </c>
      <c r="D50" s="37">
        <v>10219160.34</v>
      </c>
      <c r="E50" s="37">
        <v>1275907.3500000001</v>
      </c>
    </row>
  </sheetData>
  <mergeCells count="4">
    <mergeCell ref="B4:C4"/>
    <mergeCell ref="B2:C2"/>
    <mergeCell ref="D2:E3"/>
    <mergeCell ref="B3:C3"/>
  </mergeCells>
  <pageMargins left="0.4" right="0.4" top="0.4" bottom="0.4" header="0.4" footer="0.4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F1D73-F09F-41A5-A1F5-7A1DAAB88F8D}">
  <sheetPr>
    <pageSetUpPr fitToPage="1"/>
  </sheetPr>
  <dimension ref="A1:F51"/>
  <sheetViews>
    <sheetView workbookViewId="0">
      <selection activeCell="B10" sqref="B10"/>
    </sheetView>
  </sheetViews>
  <sheetFormatPr defaultRowHeight="15" x14ac:dyDescent="0.25"/>
  <cols>
    <col min="1" max="1" width="15.7109375" style="43" customWidth="1"/>
    <col min="2" max="2" width="77.42578125" style="43" customWidth="1"/>
    <col min="3" max="3" width="9.140625" style="43"/>
    <col min="4" max="4" width="11.28515625" style="43" customWidth="1"/>
    <col min="5" max="5" width="8.5703125" style="43" customWidth="1"/>
    <col min="6" max="6" width="25.5703125" style="43" customWidth="1"/>
  </cols>
  <sheetData>
    <row r="1" spans="1:6" x14ac:dyDescent="0.25">
      <c r="A1" s="47" t="s">
        <v>83</v>
      </c>
      <c r="B1" s="48"/>
      <c r="C1" s="48"/>
      <c r="D1" s="48"/>
      <c r="E1" s="48"/>
      <c r="F1" s="48"/>
    </row>
    <row r="3" spans="1:6" x14ac:dyDescent="0.25">
      <c r="A3" s="49" t="s">
        <v>84</v>
      </c>
      <c r="B3" s="49" t="s">
        <v>85</v>
      </c>
      <c r="C3" s="51" t="s">
        <v>86</v>
      </c>
      <c r="D3" s="52"/>
      <c r="E3" s="52"/>
      <c r="F3" s="49" t="s">
        <v>87</v>
      </c>
    </row>
    <row r="4" spans="1:6" x14ac:dyDescent="0.25">
      <c r="A4" s="50"/>
      <c r="B4" s="50"/>
      <c r="C4" s="38" t="s">
        <v>88</v>
      </c>
      <c r="D4" s="38" t="s">
        <v>89</v>
      </c>
      <c r="E4" s="38" t="s">
        <v>90</v>
      </c>
      <c r="F4" s="50"/>
    </row>
    <row r="5" spans="1:6" x14ac:dyDescent="0.25">
      <c r="A5" s="39" t="s">
        <v>91</v>
      </c>
      <c r="B5" s="39" t="s">
        <v>92</v>
      </c>
      <c r="C5" s="39" t="s">
        <v>93</v>
      </c>
      <c r="D5" s="39" t="s">
        <v>94</v>
      </c>
      <c r="E5" s="39" t="s">
        <v>95</v>
      </c>
      <c r="F5" s="39">
        <v>6</v>
      </c>
    </row>
    <row r="6" spans="1:6" ht="30" x14ac:dyDescent="0.25">
      <c r="A6" s="40"/>
      <c r="B6" s="40" t="s">
        <v>96</v>
      </c>
      <c r="C6" s="41"/>
      <c r="D6" s="41"/>
      <c r="E6" s="41"/>
      <c r="F6" s="40"/>
    </row>
    <row r="7" spans="1:6" x14ac:dyDescent="0.25">
      <c r="A7" s="40" t="s">
        <v>97</v>
      </c>
      <c r="B7" s="40" t="s">
        <v>98</v>
      </c>
      <c r="C7" s="42">
        <v>90</v>
      </c>
      <c r="D7" s="42">
        <v>90</v>
      </c>
      <c r="E7" s="42">
        <v>90</v>
      </c>
      <c r="F7" s="40"/>
    </row>
    <row r="8" spans="1:6" x14ac:dyDescent="0.25">
      <c r="A8" s="40" t="s">
        <v>99</v>
      </c>
      <c r="B8" s="40" t="s">
        <v>100</v>
      </c>
      <c r="C8" s="42">
        <v>43</v>
      </c>
      <c r="D8" s="42">
        <v>44</v>
      </c>
      <c r="E8" s="42">
        <v>45</v>
      </c>
      <c r="F8" s="40"/>
    </row>
    <row r="9" spans="1:6" x14ac:dyDescent="0.25">
      <c r="A9" s="40"/>
      <c r="B9" s="40" t="s">
        <v>101</v>
      </c>
      <c r="C9" s="41"/>
      <c r="D9" s="41"/>
      <c r="E9" s="41"/>
      <c r="F9" s="40"/>
    </row>
    <row r="10" spans="1:6" ht="30" x14ac:dyDescent="0.25">
      <c r="A10" s="40" t="s">
        <v>102</v>
      </c>
      <c r="B10" s="40" t="s">
        <v>103</v>
      </c>
      <c r="C10" s="42">
        <v>50</v>
      </c>
      <c r="D10" s="42">
        <v>70</v>
      </c>
      <c r="E10" s="42">
        <v>100</v>
      </c>
      <c r="F10" s="40"/>
    </row>
    <row r="11" spans="1:6" x14ac:dyDescent="0.25">
      <c r="A11" s="40" t="s">
        <v>104</v>
      </c>
      <c r="B11" s="40" t="s">
        <v>105</v>
      </c>
      <c r="C11" s="42">
        <v>400</v>
      </c>
      <c r="D11" s="42">
        <v>400</v>
      </c>
      <c r="E11" s="42">
        <v>400</v>
      </c>
      <c r="F11" s="40"/>
    </row>
    <row r="12" spans="1:6" x14ac:dyDescent="0.25">
      <c r="A12" s="40"/>
      <c r="B12" s="40" t="s">
        <v>106</v>
      </c>
      <c r="C12" s="41"/>
      <c r="D12" s="41"/>
      <c r="E12" s="41"/>
      <c r="F12" s="40"/>
    </row>
    <row r="13" spans="1:6" ht="30" x14ac:dyDescent="0.25">
      <c r="A13" s="40" t="s">
        <v>107</v>
      </c>
      <c r="B13" s="40" t="s">
        <v>108</v>
      </c>
      <c r="C13" s="42">
        <v>17</v>
      </c>
      <c r="D13" s="42">
        <v>14</v>
      </c>
      <c r="E13" s="42">
        <v>14</v>
      </c>
      <c r="F13" s="40"/>
    </row>
    <row r="14" spans="1:6" x14ac:dyDescent="0.25">
      <c r="A14" s="40"/>
      <c r="B14" s="40" t="s">
        <v>109</v>
      </c>
      <c r="C14" s="41"/>
      <c r="D14" s="41"/>
      <c r="E14" s="41"/>
      <c r="F14" s="40"/>
    </row>
    <row r="15" spans="1:6" x14ac:dyDescent="0.25">
      <c r="A15" s="40" t="s">
        <v>110</v>
      </c>
      <c r="B15" s="40" t="s">
        <v>111</v>
      </c>
      <c r="C15" s="42">
        <v>20</v>
      </c>
      <c r="D15" s="42">
        <v>50</v>
      </c>
      <c r="E15" s="42">
        <v>100</v>
      </c>
      <c r="F15" s="40"/>
    </row>
    <row r="16" spans="1:6" ht="30" x14ac:dyDescent="0.25">
      <c r="A16" s="40" t="s">
        <v>112</v>
      </c>
      <c r="B16" s="40" t="s">
        <v>113</v>
      </c>
      <c r="C16" s="42">
        <v>1</v>
      </c>
      <c r="D16" s="42">
        <v>3</v>
      </c>
      <c r="E16" s="42">
        <v>0</v>
      </c>
      <c r="F16" s="40"/>
    </row>
    <row r="17" spans="1:6" x14ac:dyDescent="0.25">
      <c r="A17" s="40"/>
      <c r="B17" s="40" t="s">
        <v>114</v>
      </c>
      <c r="C17" s="41"/>
      <c r="D17" s="41"/>
      <c r="E17" s="41"/>
      <c r="F17" s="40"/>
    </row>
    <row r="18" spans="1:6" x14ac:dyDescent="0.25">
      <c r="A18" s="40" t="s">
        <v>115</v>
      </c>
      <c r="B18" s="40" t="s">
        <v>116</v>
      </c>
      <c r="C18" s="42">
        <v>347</v>
      </c>
      <c r="D18" s="42">
        <v>334</v>
      </c>
      <c r="E18" s="42">
        <v>321</v>
      </c>
      <c r="F18" s="40"/>
    </row>
    <row r="19" spans="1:6" x14ac:dyDescent="0.25">
      <c r="A19" s="40"/>
      <c r="B19" s="40" t="s">
        <v>117</v>
      </c>
      <c r="C19" s="41"/>
      <c r="D19" s="41"/>
      <c r="E19" s="41"/>
      <c r="F19" s="40"/>
    </row>
    <row r="20" spans="1:6" ht="30" x14ac:dyDescent="0.25">
      <c r="A20" s="40" t="s">
        <v>118</v>
      </c>
      <c r="B20" s="40" t="s">
        <v>119</v>
      </c>
      <c r="C20" s="42">
        <v>92</v>
      </c>
      <c r="D20" s="42">
        <v>95</v>
      </c>
      <c r="E20" s="42">
        <v>95</v>
      </c>
      <c r="F20" s="40"/>
    </row>
    <row r="21" spans="1:6" x14ac:dyDescent="0.25">
      <c r="A21" s="40"/>
      <c r="B21" s="40" t="s">
        <v>120</v>
      </c>
      <c r="C21" s="41"/>
      <c r="D21" s="41"/>
      <c r="E21" s="41"/>
      <c r="F21" s="40"/>
    </row>
    <row r="22" spans="1:6" x14ac:dyDescent="0.25">
      <c r="A22" s="40" t="s">
        <v>121</v>
      </c>
      <c r="B22" s="40" t="s">
        <v>122</v>
      </c>
      <c r="C22" s="42">
        <v>135</v>
      </c>
      <c r="D22" s="42">
        <v>135</v>
      </c>
      <c r="E22" s="42">
        <v>135</v>
      </c>
      <c r="F22" s="40"/>
    </row>
    <row r="23" spans="1:6" x14ac:dyDescent="0.25">
      <c r="A23" s="40"/>
      <c r="B23" s="40" t="s">
        <v>123</v>
      </c>
      <c r="C23" s="41"/>
      <c r="D23" s="41"/>
      <c r="E23" s="41"/>
      <c r="F23" s="40"/>
    </row>
    <row r="24" spans="1:6" x14ac:dyDescent="0.25">
      <c r="A24" s="40" t="s">
        <v>124</v>
      </c>
      <c r="B24" s="40" t="s">
        <v>125</v>
      </c>
      <c r="C24" s="42">
        <v>50</v>
      </c>
      <c r="D24" s="42">
        <v>85</v>
      </c>
      <c r="E24" s="42">
        <v>92</v>
      </c>
      <c r="F24" s="40"/>
    </row>
    <row r="25" spans="1:6" ht="30" x14ac:dyDescent="0.25">
      <c r="A25" s="40"/>
      <c r="B25" s="40" t="s">
        <v>126</v>
      </c>
      <c r="C25" s="41"/>
      <c r="D25" s="41"/>
      <c r="E25" s="41"/>
      <c r="F25" s="40"/>
    </row>
    <row r="26" spans="1:6" x14ac:dyDescent="0.25">
      <c r="A26" s="40" t="s">
        <v>127</v>
      </c>
      <c r="B26" s="40" t="s">
        <v>128</v>
      </c>
      <c r="C26" s="42">
        <v>82</v>
      </c>
      <c r="D26" s="42">
        <v>85</v>
      </c>
      <c r="E26" s="42">
        <v>87</v>
      </c>
      <c r="F26" s="40"/>
    </row>
    <row r="27" spans="1:6" x14ac:dyDescent="0.25">
      <c r="A27" s="40"/>
      <c r="B27" s="40" t="s">
        <v>129</v>
      </c>
      <c r="C27" s="41"/>
      <c r="D27" s="41"/>
      <c r="E27" s="41"/>
      <c r="F27" s="40"/>
    </row>
    <row r="28" spans="1:6" ht="30" x14ac:dyDescent="0.25">
      <c r="A28" s="40" t="s">
        <v>130</v>
      </c>
      <c r="B28" s="40" t="s">
        <v>131</v>
      </c>
      <c r="C28" s="42">
        <v>46</v>
      </c>
      <c r="D28" s="42">
        <v>47</v>
      </c>
      <c r="E28" s="42">
        <v>47</v>
      </c>
      <c r="F28" s="40"/>
    </row>
    <row r="29" spans="1:6" x14ac:dyDescent="0.25">
      <c r="A29" s="40"/>
      <c r="B29" s="40" t="s">
        <v>132</v>
      </c>
      <c r="C29" s="41"/>
      <c r="D29" s="41"/>
      <c r="E29" s="41"/>
      <c r="F29" s="40"/>
    </row>
    <row r="30" spans="1:6" ht="30" x14ac:dyDescent="0.25">
      <c r="A30" s="40" t="s">
        <v>133</v>
      </c>
      <c r="B30" s="40" t="s">
        <v>134</v>
      </c>
      <c r="C30" s="42">
        <v>5</v>
      </c>
      <c r="D30" s="42">
        <v>5</v>
      </c>
      <c r="E30" s="42">
        <v>5</v>
      </c>
      <c r="F30" s="40"/>
    </row>
    <row r="31" spans="1:6" ht="30" x14ac:dyDescent="0.25">
      <c r="A31" s="40" t="s">
        <v>135</v>
      </c>
      <c r="B31" s="40" t="s">
        <v>136</v>
      </c>
      <c r="C31" s="42">
        <v>5</v>
      </c>
      <c r="D31" s="42">
        <v>5</v>
      </c>
      <c r="E31" s="42">
        <v>5</v>
      </c>
      <c r="F31" s="40"/>
    </row>
    <row r="32" spans="1:6" x14ac:dyDescent="0.25">
      <c r="A32" s="40"/>
      <c r="B32" s="40" t="s">
        <v>137</v>
      </c>
      <c r="C32" s="41"/>
      <c r="D32" s="41"/>
      <c r="E32" s="41"/>
      <c r="F32" s="40"/>
    </row>
    <row r="33" spans="1:6" ht="30" x14ac:dyDescent="0.25">
      <c r="A33" s="40" t="s">
        <v>138</v>
      </c>
      <c r="B33" s="40" t="s">
        <v>139</v>
      </c>
      <c r="C33" s="42">
        <v>490</v>
      </c>
      <c r="D33" s="42">
        <v>480</v>
      </c>
      <c r="E33" s="42">
        <v>480</v>
      </c>
      <c r="F33" s="40"/>
    </row>
    <row r="34" spans="1:6" ht="30" x14ac:dyDescent="0.25">
      <c r="A34" s="40"/>
      <c r="B34" s="40" t="s">
        <v>140</v>
      </c>
      <c r="C34" s="41"/>
      <c r="D34" s="41"/>
      <c r="E34" s="41"/>
      <c r="F34" s="40"/>
    </row>
    <row r="35" spans="1:6" x14ac:dyDescent="0.25">
      <c r="A35" s="40" t="s">
        <v>141</v>
      </c>
      <c r="B35" s="40" t="s">
        <v>142</v>
      </c>
      <c r="C35" s="42">
        <v>105.6112</v>
      </c>
      <c r="D35" s="42">
        <v>109.2349</v>
      </c>
      <c r="E35" s="42">
        <v>114.697</v>
      </c>
      <c r="F35" s="40"/>
    </row>
    <row r="36" spans="1:6" x14ac:dyDescent="0.25">
      <c r="A36" s="40"/>
      <c r="B36" s="40" t="s">
        <v>143</v>
      </c>
      <c r="C36" s="41"/>
      <c r="D36" s="41"/>
      <c r="E36" s="41"/>
      <c r="F36" s="40"/>
    </row>
    <row r="37" spans="1:6" x14ac:dyDescent="0.25">
      <c r="A37" s="40" t="s">
        <v>144</v>
      </c>
      <c r="B37" s="40" t="s">
        <v>145</v>
      </c>
      <c r="C37" s="42">
        <v>196.8</v>
      </c>
      <c r="D37" s="42">
        <v>206.6</v>
      </c>
      <c r="E37" s="42">
        <v>216.9</v>
      </c>
      <c r="F37" s="40"/>
    </row>
    <row r="38" spans="1:6" ht="30" x14ac:dyDescent="0.25">
      <c r="A38" s="40"/>
      <c r="B38" s="40" t="s">
        <v>146</v>
      </c>
      <c r="C38" s="41"/>
      <c r="D38" s="41"/>
      <c r="E38" s="41"/>
      <c r="F38" s="40"/>
    </row>
    <row r="39" spans="1:6" x14ac:dyDescent="0.25">
      <c r="A39" s="40" t="s">
        <v>147</v>
      </c>
      <c r="B39" s="40" t="s">
        <v>148</v>
      </c>
      <c r="C39" s="42">
        <v>6</v>
      </c>
      <c r="D39" s="42">
        <v>6</v>
      </c>
      <c r="E39" s="42">
        <v>6</v>
      </c>
      <c r="F39" s="40"/>
    </row>
    <row r="40" spans="1:6" x14ac:dyDescent="0.25">
      <c r="A40" s="40"/>
      <c r="B40" s="40" t="s">
        <v>149</v>
      </c>
      <c r="C40" s="41"/>
      <c r="D40" s="41"/>
      <c r="E40" s="41"/>
      <c r="F40" s="40"/>
    </row>
    <row r="41" spans="1:6" x14ac:dyDescent="0.25">
      <c r="A41" s="40" t="s">
        <v>150</v>
      </c>
      <c r="B41" s="40" t="s">
        <v>151</v>
      </c>
      <c r="C41" s="42">
        <v>340</v>
      </c>
      <c r="D41" s="42">
        <v>374</v>
      </c>
      <c r="E41" s="42">
        <v>411</v>
      </c>
      <c r="F41" s="40"/>
    </row>
    <row r="42" spans="1:6" x14ac:dyDescent="0.25">
      <c r="A42" s="40" t="s">
        <v>152</v>
      </c>
      <c r="B42" s="40" t="s">
        <v>153</v>
      </c>
      <c r="C42" s="42">
        <v>21.5</v>
      </c>
      <c r="D42" s="42">
        <v>23.7</v>
      </c>
      <c r="E42" s="42">
        <v>26.1</v>
      </c>
      <c r="F42" s="40"/>
    </row>
    <row r="43" spans="1:6" x14ac:dyDescent="0.25">
      <c r="A43" s="40"/>
      <c r="B43" s="40" t="s">
        <v>154</v>
      </c>
      <c r="C43" s="41"/>
      <c r="D43" s="41"/>
      <c r="E43" s="41"/>
      <c r="F43" s="40"/>
    </row>
    <row r="44" spans="1:6" x14ac:dyDescent="0.25">
      <c r="A44" s="40" t="s">
        <v>155</v>
      </c>
      <c r="B44" s="40" t="s">
        <v>156</v>
      </c>
      <c r="C44" s="42">
        <v>7.5</v>
      </c>
      <c r="D44" s="42">
        <v>7.5</v>
      </c>
      <c r="E44" s="42">
        <v>7.5</v>
      </c>
      <c r="F44" s="40"/>
    </row>
    <row r="45" spans="1:6" x14ac:dyDescent="0.25">
      <c r="A45" s="40"/>
      <c r="B45" s="40" t="s">
        <v>157</v>
      </c>
      <c r="C45" s="41"/>
      <c r="D45" s="41"/>
      <c r="E45" s="41"/>
      <c r="F45" s="40"/>
    </row>
    <row r="46" spans="1:6" x14ac:dyDescent="0.25">
      <c r="A46" s="40" t="s">
        <v>158</v>
      </c>
      <c r="B46" s="40" t="s">
        <v>159</v>
      </c>
      <c r="C46" s="42">
        <v>3</v>
      </c>
      <c r="D46" s="42">
        <v>3</v>
      </c>
      <c r="E46" s="42">
        <v>3</v>
      </c>
      <c r="F46" s="40"/>
    </row>
    <row r="47" spans="1:6" x14ac:dyDescent="0.25">
      <c r="A47" s="40"/>
      <c r="B47" s="40" t="s">
        <v>160</v>
      </c>
      <c r="C47" s="41"/>
      <c r="D47" s="41"/>
      <c r="E47" s="41"/>
      <c r="F47" s="40"/>
    </row>
    <row r="48" spans="1:6" ht="30" x14ac:dyDescent="0.25">
      <c r="A48" s="40" t="s">
        <v>161</v>
      </c>
      <c r="B48" s="40" t="s">
        <v>162</v>
      </c>
      <c r="C48" s="42">
        <v>8.3000000000000007</v>
      </c>
      <c r="D48" s="42">
        <v>8.4</v>
      </c>
      <c r="E48" s="42">
        <v>9</v>
      </c>
      <c r="F48" s="40"/>
    </row>
    <row r="49" spans="1:6" x14ac:dyDescent="0.25">
      <c r="A49" s="40"/>
      <c r="B49" s="40" t="s">
        <v>163</v>
      </c>
      <c r="C49" s="41"/>
      <c r="D49" s="41"/>
      <c r="E49" s="41"/>
      <c r="F49" s="40"/>
    </row>
    <row r="50" spans="1:6" x14ac:dyDescent="0.25">
      <c r="A50" s="40" t="s">
        <v>164</v>
      </c>
      <c r="B50" s="40" t="s">
        <v>165</v>
      </c>
      <c r="C50" s="42">
        <v>3785</v>
      </c>
      <c r="D50" s="42">
        <v>4315</v>
      </c>
      <c r="E50" s="42">
        <v>4962</v>
      </c>
      <c r="F50" s="40"/>
    </row>
    <row r="51" spans="1:6" x14ac:dyDescent="0.25">
      <c r="A51" s="40" t="s">
        <v>166</v>
      </c>
      <c r="B51" s="40" t="s">
        <v>167</v>
      </c>
      <c r="C51" s="42">
        <v>4</v>
      </c>
      <c r="D51" s="42">
        <v>4</v>
      </c>
      <c r="E51" s="42">
        <v>4</v>
      </c>
      <c r="F51" s="40"/>
    </row>
  </sheetData>
  <mergeCells count="5">
    <mergeCell ref="A1:F1"/>
    <mergeCell ref="A3:A4"/>
    <mergeCell ref="B3:B4"/>
    <mergeCell ref="C3:E3"/>
    <mergeCell ref="F3:F4"/>
  </mergeCells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Planas</vt:lpstr>
      <vt:lpstr>Rodikliai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Aistė Būdvytienė</dc:creator>
  <cp:lastModifiedBy>Inga Kanapeckienė</cp:lastModifiedBy>
  <cp:lastPrinted>2026-10-13T08:41:50Z</cp:lastPrinted>
  <dcterms:created xsi:type="dcterms:W3CDTF">2026-10-13T08:38:24Z</dcterms:created>
  <dcterms:modified xsi:type="dcterms:W3CDTF">2026-10-15T06:55:04Z</dcterms:modified>
</cp:coreProperties>
</file>