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ai\2021\Sprendimai\0730\"/>
    </mc:Choice>
  </mc:AlternateContent>
  <xr:revisionPtr revIDLastSave="0" documentId="13_ncr:1_{34587981-0A2B-48E5-B602-8648D65432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61" i="1" l="1"/>
  <c r="D37" i="1"/>
  <c r="D23" i="1" l="1"/>
  <c r="D28" i="1" l="1"/>
  <c r="D63" i="1" l="1"/>
  <c r="D66" i="1" s="1"/>
</calcChain>
</file>

<file path=xl/sharedStrings.xml><?xml version="1.0" encoding="utf-8"?>
<sst xmlns="http://schemas.openxmlformats.org/spreadsheetml/2006/main" count="66" uniqueCount="66">
  <si>
    <t>tūkst. Eur</t>
  </si>
  <si>
    <t xml:space="preserve">                                 Pajamos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</si>
  <si>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</si>
  <si>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</si>
  <si>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</si>
  <si>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</si>
  <si>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</si>
  <si>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</si>
  <si>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</si>
  <si>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</si>
  <si>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</si>
  <si>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</si>
  <si>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</si>
  <si>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</si>
  <si>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</si>
  <si>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Valstybinėms (perduotoms savivaldybėms) funkcijoms atlikti</t>
  </si>
  <si>
    <t>Specialiųjų ugdymosi poreikių turintiems mokiniams mokyklai</t>
  </si>
  <si>
    <t>Iš viso specialiosios  tikslinės dotacijos</t>
  </si>
  <si>
    <t>ES lėšos neformaliam vaikų švietimui</t>
  </si>
  <si>
    <t>Iš viso pajamų</t>
  </si>
  <si>
    <t>Skolinamos lėšos</t>
  </si>
  <si>
    <t>Ugdymo reikmėms finansuoti</t>
  </si>
  <si>
    <t>Valstybės biudžeto lėšos projektui „Priemonių, gerinančių ambulatorinių sveikatos priežiūros paslaugų prieinamumą tuberkulioze sergantiems pacientams įgyvendinimas Šakių rajone"</t>
  </si>
  <si>
    <t>Iš viso ES lėšos</t>
  </si>
  <si>
    <t>Iš viso valstybės lėšų</t>
  </si>
  <si>
    <t xml:space="preserve">Valstybės biudžeto lėšos projektui  „Šakių rajono savivaldybės Briedžių, Liepalotų ir Lukšių kadastro vietovėse esančių melioracijos statinių rekonstravimas"  </t>
  </si>
  <si>
    <t>Iš viso</t>
  </si>
  <si>
    <t>ŠAKIŲ RAJONO SAVIVALDYBĖS 2021 METŲ BIUDŽETO PAJAMOS</t>
  </si>
  <si>
    <t>Einamosios sąskaitos likučiai 2020 m. gruožio 31 d., skirti 2021 m. įsiskolinimams ir išlaidoms dengti</t>
  </si>
  <si>
    <t>Valstybės biudžeto lėšos vaikų dienos socialinei priežiūrai</t>
  </si>
  <si>
    <t>Valstybės biudžeto dotacija savivaldybės viešajai bibliotekai dokumentams įsigyti</t>
  </si>
  <si>
    <t>Valstybės biudžeto dotacija kultūros ir meno darbuotojų darbo užmokesčiui padidinti</t>
  </si>
  <si>
    <t>Valstybės biudžeto lėšos Socialinių paslaugų šakos kolektyvinės sutarties įsipareigojimams įgyvendinti</t>
  </si>
  <si>
    <t>Valstybės biudžeto lėšos neformaliam vaikų švietimui</t>
  </si>
  <si>
    <t>ES ir kitos tarptautinės finansinės paramos bei bendrojo finansavimo lėšos projektų finansavimui</t>
  </si>
  <si>
    <t xml:space="preserve">Valstybės biudžeto lėšos projektui  projektui „Šakių rajono savivaldybės Išdagų, Užsienių ir Žvirgždaičių kadastro vietovėse esančių melioracijos statinių rekonstravimas"   </t>
  </si>
  <si>
    <t>Vandens tranporto priemonių nuleidimo vietos įrengimas Kretkampyje</t>
  </si>
  <si>
    <t>Skaitmeninio ugymo plėtrai</t>
  </si>
  <si>
    <t>Valstybės biudžeto lėšos mokinių konsultacijoms</t>
  </si>
  <si>
    <t xml:space="preserve">ES lėšos projektui  projektui „Šakių rajono savivaldybės Užsienių ir Žvirgždaičių kadastro vietovėse esančių melioracijos statinių rekonstravimas“   </t>
  </si>
  <si>
    <t xml:space="preserve">ES lėšos projektui  projektui „Šakių rajono savivaldybės Kidulių ir Voverių kadastro vietovėse esančių melioracijos statinių rekonstravimas“   </t>
  </si>
  <si>
    <t xml:space="preserve">ES lėšos projektui  projektui „Šakių rajono savivaldybės Išdagų, Sintautų ir Veršių kadastro vietovėse esančių melioracijos statinių rekonstravimas“   </t>
  </si>
  <si>
    <t>ES lėšos projektui „Šakių rajono savivaldybės socialinio būsto plėtra“</t>
  </si>
  <si>
    <t>ES lėšos projektui „Kompleksinių paslaugų šeimai plėtra“</t>
  </si>
  <si>
    <t>ES lėšos projektui „Integrali pagalba į namus“</t>
  </si>
  <si>
    <t xml:space="preserve">Valstybės biudžeto lėšos projektui  projektui „Šakių rajono savivaldybės Kidulių ir Voverių kadastro vietovėse esančių melioracijos statinių rekonstravimas“   </t>
  </si>
  <si>
    <t xml:space="preserve">Valstybės biudžeto lėšos projektui  projektui „Šakių rajono savivaldybės Išdagų, Sintautų ir Veršių kadastro vietovėse esančių melioracijos statinių rekonstravimas“   </t>
  </si>
  <si>
    <t>Valstybės biudžeto lėšos projektui „Integrali pagalba į namus“</t>
  </si>
  <si>
    <t xml:space="preserve">ES lėšos projektui  projektui „Šakių rajono savivaldybės Briedžių, Liepalotų ir Lukšių kadastro vietovėse esančių melioracijos statinių rekonstravimas“   </t>
  </si>
  <si>
    <t xml:space="preserve">                                                                           PATVIRTINTA</t>
  </si>
  <si>
    <t xml:space="preserve">                                                                           Šakių rajono savivaldybės tarybos</t>
  </si>
  <si>
    <t xml:space="preserve">                                                                           2021 m. vasario 19 d. sprendimu Nr. T-51</t>
  </si>
  <si>
    <t xml:space="preserve">                                                                           1 priedas</t>
  </si>
  <si>
    <t xml:space="preserve">                                                                           (Šakių rajono savivaldybės tarybos</t>
  </si>
  <si>
    <t>Valstybės biudžeto lėšos kelių priežiūrai</t>
  </si>
  <si>
    <t xml:space="preserve">Valstybės biudžeto lėšos, skirtos sveikatos priežiūros įstaigų patirtoms išlaidoms už skiepijimo paslaugas nuo COVID-19 ligos kompensuoti </t>
  </si>
  <si>
    <t>Valstybės biudžeto lėšos 2020 metais negautoms pajamoms padengti</t>
  </si>
  <si>
    <t>Valstybės biudžeto lėšos mokytojų padėjėjų pareigybėms įsteigti</t>
  </si>
  <si>
    <t>Valstybės biudžeto lėšos, skirtos COVID-19 padariniams pašalinti</t>
  </si>
  <si>
    <t>Valstybės biudžeto lėšos visuomenės sveikatos specialistų darbo užmokesčio didinimui</t>
  </si>
  <si>
    <t>Valstybės biudžeto lėšos vaikų vasaros stovykloms</t>
  </si>
  <si>
    <t>Valstybės biudžeto lėšos bendruomeninei veiklai stiprinti</t>
  </si>
  <si>
    <t xml:space="preserve">                    redakcija)</t>
  </si>
  <si>
    <t>Valstybės biudžeto lėšos pedagoginių darbuotojų skaičiaus optimizavimui</t>
  </si>
  <si>
    <t xml:space="preserve">Valstybės biudžeto lėšos socialinės srities darbuotojų darbo užmokesčiui didinti </t>
  </si>
  <si>
    <t xml:space="preserve">                                                                           2021 m. liepos 30 d. sprendimo Nr. T-234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</si>
</sst>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5" fillId="0" borderId="16" xfId="0" applyFont="1" applyBorder="1"/>
    <xf numFmtId="0" fontId="1" fillId="0" borderId="0" xfId="0" applyFont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5" xfId="0" applyFont="1" applyBorder="1" applyAlignment="1">
      <alignment horizontal="center" vertical="top"/>
    </xf>
    <xf numFmtId="0" fontId="4" fillId="0" borderId="10" xfId="0" applyFont="1" applyBorder="1" applyAlignment="1">
      <alignment vertical="top"/>
    </xf>
    <xf numFmtId="0" fontId="3" fillId="0" borderId="6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9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4" fillId="0" borderId="7" xfId="0" applyFont="1" applyBorder="1" applyAlignment="1">
      <alignment horizontal="right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9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left" vertical="top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1" xfId="0" applyFont="1" applyBorder="1" applyAlignment="1">
      <alignment vertical="top" wrapText="1"/>
    </xf>
    <xf numFmtId="0" fontId="4" fillId="0" borderId="7" xfId="0" applyFont="1" applyBorder="1" applyAlignment="1">
      <alignment horizontal="right" wrapText="1"/>
    </xf>
    <xf numFmtId="0" fontId="4" fillId="0" borderId="8" xfId="0" applyFont="1" applyBorder="1" applyAlignment="1">
      <alignment horizontal="right" wrapText="1"/>
    </xf>
    <xf numFmtId="0" fontId="4" fillId="0" borderId="9" xfId="0" applyFont="1" applyBorder="1" applyAlignment="1">
      <alignment horizontal="righ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zoomScaleNormal="100" workbookViewId="0">
      <selection activeCell="H12" sqref="H12"/>
    </sheetView>
  </sheetViews>
  <sheetFormatPr defaultRowHeight="15.75" x14ac:dyDescent="0.25"/>
  <cols>
    <col min="1" max="2" width="9.140625" style="1"/>
    <col min="3" max="3" width="53" style="1" customWidth="1"/>
    <col min="4" max="4" width="14.5703125" style="1" customWidth="1"/>
    <col min="5" max="11" width="9.140625" style="1"/>
    <col min="12" max="12" width="9.140625" style="7"/>
    <col min="13" max="256" width="9.140625" style="1"/>
    <col min="257" max="257" width="47" style="1" customWidth="1"/>
    <col min="258" max="258" width="16.7109375" style="1" customWidth="1"/>
    <col min="259" max="512" width="9.140625" style="1"/>
    <col min="513" max="513" width="47" style="1" customWidth="1"/>
    <col min="514" max="514" width="16.7109375" style="1" customWidth="1"/>
    <col min="515" max="768" width="9.140625" style="1"/>
    <col min="769" max="769" width="47" style="1" customWidth="1"/>
    <col min="770" max="770" width="16.7109375" style="1" customWidth="1"/>
    <col min="771" max="1024" width="9.140625" style="1"/>
    <col min="1025" max="1025" width="47" style="1" customWidth="1"/>
    <col min="1026" max="1026" width="16.7109375" style="1" customWidth="1"/>
    <col min="1027" max="1280" width="9.140625" style="1"/>
    <col min="1281" max="1281" width="47" style="1" customWidth="1"/>
    <col min="1282" max="1282" width="16.7109375" style="1" customWidth="1"/>
    <col min="1283" max="1536" width="9.140625" style="1"/>
    <col min="1537" max="1537" width="47" style="1" customWidth="1"/>
    <col min="1538" max="1538" width="16.7109375" style="1" customWidth="1"/>
    <col min="1539" max="1792" width="9.140625" style="1"/>
    <col min="1793" max="1793" width="47" style="1" customWidth="1"/>
    <col min="1794" max="1794" width="16.7109375" style="1" customWidth="1"/>
    <col min="1795" max="2048" width="9.140625" style="1"/>
    <col min="2049" max="2049" width="47" style="1" customWidth="1"/>
    <col min="2050" max="2050" width="16.7109375" style="1" customWidth="1"/>
    <col min="2051" max="2304" width="9.140625" style="1"/>
    <col min="2305" max="2305" width="47" style="1" customWidth="1"/>
    <col min="2306" max="2306" width="16.7109375" style="1" customWidth="1"/>
    <col min="2307" max="2560" width="9.140625" style="1"/>
    <col min="2561" max="2561" width="47" style="1" customWidth="1"/>
    <col min="2562" max="2562" width="16.7109375" style="1" customWidth="1"/>
    <col min="2563" max="2816" width="9.140625" style="1"/>
    <col min="2817" max="2817" width="47" style="1" customWidth="1"/>
    <col min="2818" max="2818" width="16.7109375" style="1" customWidth="1"/>
    <col min="2819" max="3072" width="9.140625" style="1"/>
    <col min="3073" max="3073" width="47" style="1" customWidth="1"/>
    <col min="3074" max="3074" width="16.7109375" style="1" customWidth="1"/>
    <col min="3075" max="3328" width="9.140625" style="1"/>
    <col min="3329" max="3329" width="47" style="1" customWidth="1"/>
    <col min="3330" max="3330" width="16.7109375" style="1" customWidth="1"/>
    <col min="3331" max="3584" width="9.140625" style="1"/>
    <col min="3585" max="3585" width="47" style="1" customWidth="1"/>
    <col min="3586" max="3586" width="16.7109375" style="1" customWidth="1"/>
    <col min="3587" max="3840" width="9.140625" style="1"/>
    <col min="3841" max="3841" width="47" style="1" customWidth="1"/>
    <col min="3842" max="3842" width="16.7109375" style="1" customWidth="1"/>
    <col min="3843" max="4096" width="9.140625" style="1"/>
    <col min="4097" max="4097" width="47" style="1" customWidth="1"/>
    <col min="4098" max="4098" width="16.7109375" style="1" customWidth="1"/>
    <col min="4099" max="4352" width="9.140625" style="1"/>
    <col min="4353" max="4353" width="47" style="1" customWidth="1"/>
    <col min="4354" max="4354" width="16.7109375" style="1" customWidth="1"/>
    <col min="4355" max="4608" width="9.140625" style="1"/>
    <col min="4609" max="4609" width="47" style="1" customWidth="1"/>
    <col min="4610" max="4610" width="16.7109375" style="1" customWidth="1"/>
    <col min="4611" max="4864" width="9.140625" style="1"/>
    <col min="4865" max="4865" width="47" style="1" customWidth="1"/>
    <col min="4866" max="4866" width="16.7109375" style="1" customWidth="1"/>
    <col min="4867" max="5120" width="9.140625" style="1"/>
    <col min="5121" max="5121" width="47" style="1" customWidth="1"/>
    <col min="5122" max="5122" width="16.7109375" style="1" customWidth="1"/>
    <col min="5123" max="5376" width="9.140625" style="1"/>
    <col min="5377" max="5377" width="47" style="1" customWidth="1"/>
    <col min="5378" max="5378" width="16.7109375" style="1" customWidth="1"/>
    <col min="5379" max="5632" width="9.140625" style="1"/>
    <col min="5633" max="5633" width="47" style="1" customWidth="1"/>
    <col min="5634" max="5634" width="16.7109375" style="1" customWidth="1"/>
    <col min="5635" max="5888" width="9.140625" style="1"/>
    <col min="5889" max="5889" width="47" style="1" customWidth="1"/>
    <col min="5890" max="5890" width="16.7109375" style="1" customWidth="1"/>
    <col min="5891" max="6144" width="9.140625" style="1"/>
    <col min="6145" max="6145" width="47" style="1" customWidth="1"/>
    <col min="6146" max="6146" width="16.7109375" style="1" customWidth="1"/>
    <col min="6147" max="6400" width="9.140625" style="1"/>
    <col min="6401" max="6401" width="47" style="1" customWidth="1"/>
    <col min="6402" max="6402" width="16.7109375" style="1" customWidth="1"/>
    <col min="6403" max="6656" width="9.140625" style="1"/>
    <col min="6657" max="6657" width="47" style="1" customWidth="1"/>
    <col min="6658" max="6658" width="16.7109375" style="1" customWidth="1"/>
    <col min="6659" max="6912" width="9.140625" style="1"/>
    <col min="6913" max="6913" width="47" style="1" customWidth="1"/>
    <col min="6914" max="6914" width="16.7109375" style="1" customWidth="1"/>
    <col min="6915" max="7168" width="9.140625" style="1"/>
    <col min="7169" max="7169" width="47" style="1" customWidth="1"/>
    <col min="7170" max="7170" width="16.7109375" style="1" customWidth="1"/>
    <col min="7171" max="7424" width="9.140625" style="1"/>
    <col min="7425" max="7425" width="47" style="1" customWidth="1"/>
    <col min="7426" max="7426" width="16.7109375" style="1" customWidth="1"/>
    <col min="7427" max="7680" width="9.140625" style="1"/>
    <col min="7681" max="7681" width="47" style="1" customWidth="1"/>
    <col min="7682" max="7682" width="16.7109375" style="1" customWidth="1"/>
    <col min="7683" max="7936" width="9.140625" style="1"/>
    <col min="7937" max="7937" width="47" style="1" customWidth="1"/>
    <col min="7938" max="7938" width="16.7109375" style="1" customWidth="1"/>
    <col min="7939" max="8192" width="9.140625" style="1"/>
    <col min="8193" max="8193" width="47" style="1" customWidth="1"/>
    <col min="8194" max="8194" width="16.7109375" style="1" customWidth="1"/>
    <col min="8195" max="8448" width="9.140625" style="1"/>
    <col min="8449" max="8449" width="47" style="1" customWidth="1"/>
    <col min="8450" max="8450" width="16.7109375" style="1" customWidth="1"/>
    <col min="8451" max="8704" width="9.140625" style="1"/>
    <col min="8705" max="8705" width="47" style="1" customWidth="1"/>
    <col min="8706" max="8706" width="16.7109375" style="1" customWidth="1"/>
    <col min="8707" max="8960" width="9.140625" style="1"/>
    <col min="8961" max="8961" width="47" style="1" customWidth="1"/>
    <col min="8962" max="8962" width="16.7109375" style="1" customWidth="1"/>
    <col min="8963" max="9216" width="9.140625" style="1"/>
    <col min="9217" max="9217" width="47" style="1" customWidth="1"/>
    <col min="9218" max="9218" width="16.7109375" style="1" customWidth="1"/>
    <col min="9219" max="9472" width="9.140625" style="1"/>
    <col min="9473" max="9473" width="47" style="1" customWidth="1"/>
    <col min="9474" max="9474" width="16.7109375" style="1" customWidth="1"/>
    <col min="9475" max="9728" width="9.140625" style="1"/>
    <col min="9729" max="9729" width="47" style="1" customWidth="1"/>
    <col min="9730" max="9730" width="16.7109375" style="1" customWidth="1"/>
    <col min="9731" max="9984" width="9.140625" style="1"/>
    <col min="9985" max="9985" width="47" style="1" customWidth="1"/>
    <col min="9986" max="9986" width="16.7109375" style="1" customWidth="1"/>
    <col min="9987" max="10240" width="9.140625" style="1"/>
    <col min="10241" max="10241" width="47" style="1" customWidth="1"/>
    <col min="10242" max="10242" width="16.7109375" style="1" customWidth="1"/>
    <col min="10243" max="10496" width="9.140625" style="1"/>
    <col min="10497" max="10497" width="47" style="1" customWidth="1"/>
    <col min="10498" max="10498" width="16.7109375" style="1" customWidth="1"/>
    <col min="10499" max="10752" width="9.140625" style="1"/>
    <col min="10753" max="10753" width="47" style="1" customWidth="1"/>
    <col min="10754" max="10754" width="16.7109375" style="1" customWidth="1"/>
    <col min="10755" max="11008" width="9.140625" style="1"/>
    <col min="11009" max="11009" width="47" style="1" customWidth="1"/>
    <col min="11010" max="11010" width="16.7109375" style="1" customWidth="1"/>
    <col min="11011" max="11264" width="9.140625" style="1"/>
    <col min="11265" max="11265" width="47" style="1" customWidth="1"/>
    <col min="11266" max="11266" width="16.7109375" style="1" customWidth="1"/>
    <col min="11267" max="11520" width="9.140625" style="1"/>
    <col min="11521" max="11521" width="47" style="1" customWidth="1"/>
    <col min="11522" max="11522" width="16.7109375" style="1" customWidth="1"/>
    <col min="11523" max="11776" width="9.140625" style="1"/>
    <col min="11777" max="11777" width="47" style="1" customWidth="1"/>
    <col min="11778" max="11778" width="16.7109375" style="1" customWidth="1"/>
    <col min="11779" max="12032" width="9.140625" style="1"/>
    <col min="12033" max="12033" width="47" style="1" customWidth="1"/>
    <col min="12034" max="12034" width="16.7109375" style="1" customWidth="1"/>
    <col min="12035" max="12288" width="9.140625" style="1"/>
    <col min="12289" max="12289" width="47" style="1" customWidth="1"/>
    <col min="12290" max="12290" width="16.7109375" style="1" customWidth="1"/>
    <col min="12291" max="12544" width="9.140625" style="1"/>
    <col min="12545" max="12545" width="47" style="1" customWidth="1"/>
    <col min="12546" max="12546" width="16.7109375" style="1" customWidth="1"/>
    <col min="12547" max="12800" width="9.140625" style="1"/>
    <col min="12801" max="12801" width="47" style="1" customWidth="1"/>
    <col min="12802" max="12802" width="16.7109375" style="1" customWidth="1"/>
    <col min="12803" max="13056" width="9.140625" style="1"/>
    <col min="13057" max="13057" width="47" style="1" customWidth="1"/>
    <col min="13058" max="13058" width="16.7109375" style="1" customWidth="1"/>
    <col min="13059" max="13312" width="9.140625" style="1"/>
    <col min="13313" max="13313" width="47" style="1" customWidth="1"/>
    <col min="13314" max="13314" width="16.7109375" style="1" customWidth="1"/>
    <col min="13315" max="13568" width="9.140625" style="1"/>
    <col min="13569" max="13569" width="47" style="1" customWidth="1"/>
    <col min="13570" max="13570" width="16.7109375" style="1" customWidth="1"/>
    <col min="13571" max="13824" width="9.140625" style="1"/>
    <col min="13825" max="13825" width="47" style="1" customWidth="1"/>
    <col min="13826" max="13826" width="16.7109375" style="1" customWidth="1"/>
    <col min="13827" max="14080" width="9.140625" style="1"/>
    <col min="14081" max="14081" width="47" style="1" customWidth="1"/>
    <col min="14082" max="14082" width="16.7109375" style="1" customWidth="1"/>
    <col min="14083" max="14336" width="9.140625" style="1"/>
    <col min="14337" max="14337" width="47" style="1" customWidth="1"/>
    <col min="14338" max="14338" width="16.7109375" style="1" customWidth="1"/>
    <col min="14339" max="14592" width="9.140625" style="1"/>
    <col min="14593" max="14593" width="47" style="1" customWidth="1"/>
    <col min="14594" max="14594" width="16.7109375" style="1" customWidth="1"/>
    <col min="14595" max="14848" width="9.140625" style="1"/>
    <col min="14849" max="14849" width="47" style="1" customWidth="1"/>
    <col min="14850" max="14850" width="16.7109375" style="1" customWidth="1"/>
    <col min="14851" max="15104" width="9.140625" style="1"/>
    <col min="15105" max="15105" width="47" style="1" customWidth="1"/>
    <col min="15106" max="15106" width="16.7109375" style="1" customWidth="1"/>
    <col min="15107" max="15360" width="9.140625" style="1"/>
    <col min="15361" max="15361" width="47" style="1" customWidth="1"/>
    <col min="15362" max="15362" width="16.7109375" style="1" customWidth="1"/>
    <col min="15363" max="15616" width="9.140625" style="1"/>
    <col min="15617" max="15617" width="47" style="1" customWidth="1"/>
    <col min="15618" max="15618" width="16.7109375" style="1" customWidth="1"/>
    <col min="15619" max="15872" width="9.140625" style="1"/>
    <col min="15873" max="15873" width="47" style="1" customWidth="1"/>
    <col min="15874" max="15874" width="16.7109375" style="1" customWidth="1"/>
    <col min="15875" max="16128" width="9.140625" style="1"/>
    <col min="16129" max="16129" width="47" style="1" customWidth="1"/>
    <col min="16130" max="16130" width="16.7109375" style="1" customWidth="1"/>
    <col min="16131" max="16384" width="9.140625" style="1"/>
  </cols>
  <sheetData>
    <row r="1" spans="1:12" ht="15.75" customHeight="1" x14ac:dyDescent="0.25">
      <c r="A1" s="45" t="s">
        <v>49</v>
      </c>
      <c r="B1" s="45"/>
      <c r="C1" s="45"/>
      <c r="D1" s="45"/>
      <c r="L1" s="1"/>
    </row>
    <row r="2" spans="1:12" ht="15.75" customHeight="1" x14ac:dyDescent="0.25">
      <c r="A2" s="45" t="s">
        <v>50</v>
      </c>
      <c r="B2" s="45"/>
      <c r="C2" s="45"/>
      <c r="D2" s="45"/>
      <c r="L2" s="1"/>
    </row>
    <row r="3" spans="1:12" ht="15.75" customHeight="1" x14ac:dyDescent="0.25">
      <c r="A3" s="45" t="s">
        <v>51</v>
      </c>
      <c r="B3" s="45"/>
      <c r="C3" s="45"/>
      <c r="D3" s="45"/>
      <c r="L3" s="1"/>
    </row>
    <row r="4" spans="1:12" ht="15.75" customHeight="1" x14ac:dyDescent="0.25">
      <c r="A4" s="45" t="s">
        <v>52</v>
      </c>
      <c r="B4" s="45"/>
      <c r="C4" s="45"/>
      <c r="D4" s="45"/>
      <c r="L4" s="1"/>
    </row>
    <row r="5" spans="1:12" ht="15.75" customHeight="1" x14ac:dyDescent="0.25">
      <c r="A5" s="45" t="s">
        <v>53</v>
      </c>
      <c r="B5" s="45"/>
      <c r="C5" s="45"/>
      <c r="D5" s="45"/>
      <c r="L5" s="1"/>
    </row>
    <row r="6" spans="1:12" ht="15.75" customHeight="1" x14ac:dyDescent="0.25">
      <c r="A6" s="45" t="s">
        <v>65</v>
      </c>
      <c r="B6" s="45"/>
      <c r="C6" s="45"/>
      <c r="D6" s="45"/>
      <c r="L6" s="1"/>
    </row>
    <row r="7" spans="1:12" ht="15.75" customHeight="1" x14ac:dyDescent="0.25">
      <c r="A7" s="48" t="s">
        <v>62</v>
      </c>
      <c r="B7" s="48"/>
      <c r="C7" s="48"/>
      <c r="D7" s="48"/>
      <c r="L7" s="1"/>
    </row>
    <row r="8" spans="1:12" x14ac:dyDescent="0.25">
      <c r="A8" s="47"/>
      <c r="B8" s="47"/>
      <c r="C8" s="47"/>
      <c r="D8" s="47"/>
      <c r="L8" s="1"/>
    </row>
    <row r="9" spans="1:12" x14ac:dyDescent="0.25">
      <c r="A9" s="46" t="s">
        <v>27</v>
      </c>
      <c r="B9" s="46"/>
      <c r="C9" s="46"/>
      <c r="D9" s="46"/>
      <c r="L9" s="1"/>
    </row>
    <row r="10" spans="1:12" x14ac:dyDescent="0.25">
      <c r="A10" s="39" t="s">
        <v>0</v>
      </c>
      <c r="B10" s="39"/>
      <c r="C10" s="39"/>
      <c r="D10" s="39"/>
      <c r="L10" s="1"/>
    </row>
    <row r="11" spans="1:12" x14ac:dyDescent="0.25">
      <c r="A11" s="40" t="s">
        <v>1</v>
      </c>
      <c r="B11" s="41"/>
      <c r="C11" s="42"/>
      <c r="D11" s="11" t="s">
        <v>2</v>
      </c>
      <c r="F11" s="2"/>
      <c r="L11" s="1"/>
    </row>
    <row r="12" spans="1:12" x14ac:dyDescent="0.25">
      <c r="A12" s="43" t="s">
        <v>3</v>
      </c>
      <c r="B12" s="43"/>
      <c r="C12" s="43"/>
      <c r="D12" s="3">
        <v>17222</v>
      </c>
      <c r="L12" s="1"/>
    </row>
    <row r="13" spans="1:12" x14ac:dyDescent="0.25">
      <c r="A13" s="43" t="s">
        <v>4</v>
      </c>
      <c r="B13" s="43"/>
      <c r="C13" s="43"/>
      <c r="D13" s="3">
        <v>920</v>
      </c>
      <c r="L13" s="1"/>
    </row>
    <row r="14" spans="1:12" x14ac:dyDescent="0.25">
      <c r="A14" s="43" t="s">
        <v>5</v>
      </c>
      <c r="B14" s="43"/>
      <c r="C14" s="43"/>
      <c r="D14" s="3">
        <v>320</v>
      </c>
      <c r="L14" s="1"/>
    </row>
    <row r="15" spans="1:12" x14ac:dyDescent="0.25">
      <c r="A15" s="43" t="s">
        <v>6</v>
      </c>
      <c r="B15" s="43"/>
      <c r="C15" s="43"/>
      <c r="D15" s="3">
        <v>335</v>
      </c>
      <c r="L15" s="1"/>
    </row>
    <row r="16" spans="1:12" x14ac:dyDescent="0.25">
      <c r="A16" s="43" t="s">
        <v>7</v>
      </c>
      <c r="B16" s="43"/>
      <c r="C16" s="43"/>
      <c r="D16" s="15">
        <v>5</v>
      </c>
      <c r="L16" s="1"/>
    </row>
    <row r="17" spans="1:12" x14ac:dyDescent="0.25">
      <c r="A17" s="44" t="s">
        <v>8</v>
      </c>
      <c r="B17" s="44"/>
      <c r="C17" s="44"/>
      <c r="D17" s="13">
        <v>34.301000000000002</v>
      </c>
      <c r="L17" s="1"/>
    </row>
    <row r="18" spans="1:12" x14ac:dyDescent="0.25">
      <c r="A18" s="43" t="s">
        <v>9</v>
      </c>
      <c r="B18" s="43"/>
      <c r="C18" s="43"/>
      <c r="D18" s="15">
        <v>20</v>
      </c>
      <c r="L18" s="1"/>
    </row>
    <row r="19" spans="1:12" x14ac:dyDescent="0.25">
      <c r="A19" s="43" t="s">
        <v>10</v>
      </c>
      <c r="B19" s="43"/>
      <c r="C19" s="43"/>
      <c r="D19" s="21">
        <v>1031.7850000000001</v>
      </c>
      <c r="L19" s="1"/>
    </row>
    <row r="20" spans="1:12" x14ac:dyDescent="0.25">
      <c r="A20" s="43" t="s">
        <v>11</v>
      </c>
      <c r="B20" s="43"/>
      <c r="C20" s="43"/>
      <c r="D20" s="17">
        <v>135.62799999999999</v>
      </c>
      <c r="L20" s="1"/>
    </row>
    <row r="21" spans="1:12" x14ac:dyDescent="0.25">
      <c r="A21" s="43" t="s">
        <v>12</v>
      </c>
      <c r="B21" s="43"/>
      <c r="C21" s="43"/>
      <c r="D21" s="15">
        <v>4</v>
      </c>
      <c r="L21" s="1"/>
    </row>
    <row r="22" spans="1:12" ht="16.5" thickBot="1" x14ac:dyDescent="0.3">
      <c r="A22" s="28" t="s">
        <v>13</v>
      </c>
      <c r="B22" s="29"/>
      <c r="C22" s="30"/>
      <c r="D22" s="16">
        <v>41</v>
      </c>
      <c r="L22" s="1"/>
    </row>
    <row r="23" spans="1:12" ht="16.5" thickBot="1" x14ac:dyDescent="0.3">
      <c r="A23" s="31" t="s">
        <v>14</v>
      </c>
      <c r="B23" s="32"/>
      <c r="C23" s="33"/>
      <c r="D23" s="12">
        <f>SUM(D12:D22)</f>
        <v>20068.714</v>
      </c>
      <c r="L23" s="1"/>
    </row>
    <row r="24" spans="1:12" x14ac:dyDescent="0.25">
      <c r="A24" s="52" t="s">
        <v>15</v>
      </c>
      <c r="B24" s="52"/>
      <c r="C24" s="52"/>
      <c r="D24" s="4">
        <v>4064.94</v>
      </c>
      <c r="L24" s="1"/>
    </row>
    <row r="25" spans="1:12" x14ac:dyDescent="0.25">
      <c r="A25" s="43" t="s">
        <v>21</v>
      </c>
      <c r="B25" s="43"/>
      <c r="C25" s="43"/>
      <c r="D25" s="3">
        <v>8088.2</v>
      </c>
      <c r="L25" s="1"/>
    </row>
    <row r="26" spans="1:12" x14ac:dyDescent="0.25">
      <c r="A26" s="36" t="s">
        <v>37</v>
      </c>
      <c r="B26" s="37"/>
      <c r="C26" s="38"/>
      <c r="D26" s="20">
        <v>86.3</v>
      </c>
      <c r="L26" s="1"/>
    </row>
    <row r="27" spans="1:12" ht="16.5" thickBot="1" x14ac:dyDescent="0.3">
      <c r="A27" s="43" t="s">
        <v>16</v>
      </c>
      <c r="B27" s="43"/>
      <c r="C27" s="43"/>
      <c r="D27" s="3">
        <v>518.6</v>
      </c>
      <c r="L27" s="1"/>
    </row>
    <row r="28" spans="1:12" ht="16.5" thickBot="1" x14ac:dyDescent="0.3">
      <c r="A28" s="31" t="s">
        <v>17</v>
      </c>
      <c r="B28" s="32"/>
      <c r="C28" s="33"/>
      <c r="D28" s="5">
        <f>SUM(D24:D27)</f>
        <v>12758.039999999999</v>
      </c>
      <c r="L28" s="1"/>
    </row>
    <row r="29" spans="1:12" x14ac:dyDescent="0.25">
      <c r="A29" s="49" t="s">
        <v>44</v>
      </c>
      <c r="B29" s="50"/>
      <c r="C29" s="51"/>
      <c r="D29" s="8">
        <v>113.693</v>
      </c>
      <c r="L29" s="1"/>
    </row>
    <row r="30" spans="1:12" ht="18" customHeight="1" x14ac:dyDescent="0.25">
      <c r="A30" s="34" t="s">
        <v>43</v>
      </c>
      <c r="B30" s="34"/>
      <c r="C30" s="34"/>
      <c r="D30" s="19">
        <v>110.002</v>
      </c>
      <c r="L30" s="1"/>
    </row>
    <row r="31" spans="1:12" ht="31.5" customHeight="1" x14ac:dyDescent="0.25">
      <c r="A31" s="34" t="s">
        <v>48</v>
      </c>
      <c r="B31" s="34"/>
      <c r="C31" s="34"/>
      <c r="D31" s="19">
        <v>0</v>
      </c>
      <c r="L31" s="1"/>
    </row>
    <row r="32" spans="1:12" ht="34.5" customHeight="1" x14ac:dyDescent="0.25">
      <c r="A32" s="34" t="s">
        <v>40</v>
      </c>
      <c r="B32" s="34"/>
      <c r="C32" s="34"/>
      <c r="D32" s="19">
        <v>0</v>
      </c>
      <c r="L32" s="1"/>
    </row>
    <row r="33" spans="1:12" ht="34.5" customHeight="1" x14ac:dyDescent="0.25">
      <c r="A33" s="34" t="s">
        <v>41</v>
      </c>
      <c r="B33" s="34"/>
      <c r="C33" s="34"/>
      <c r="D33" s="19">
        <v>0</v>
      </c>
      <c r="L33" s="1"/>
    </row>
    <row r="34" spans="1:12" ht="34.5" customHeight="1" x14ac:dyDescent="0.25">
      <c r="A34" s="34" t="s">
        <v>39</v>
      </c>
      <c r="B34" s="34"/>
      <c r="C34" s="34"/>
      <c r="D34" s="19">
        <v>0</v>
      </c>
      <c r="L34" s="1"/>
    </row>
    <row r="35" spans="1:12" x14ac:dyDescent="0.25">
      <c r="A35" s="34" t="s">
        <v>42</v>
      </c>
      <c r="B35" s="34"/>
      <c r="C35" s="34"/>
      <c r="D35" s="19">
        <v>77.088999999999999</v>
      </c>
      <c r="L35" s="1"/>
    </row>
    <row r="36" spans="1:12" ht="16.5" thickBot="1" x14ac:dyDescent="0.3">
      <c r="A36" s="34" t="s">
        <v>18</v>
      </c>
      <c r="B36" s="34"/>
      <c r="C36" s="34"/>
      <c r="D36" s="8">
        <v>8.08</v>
      </c>
      <c r="L36" s="1"/>
    </row>
    <row r="37" spans="1:12" ht="16.5" customHeight="1" thickBot="1" x14ac:dyDescent="0.3">
      <c r="A37" s="53" t="s">
        <v>23</v>
      </c>
      <c r="B37" s="54"/>
      <c r="C37" s="55"/>
      <c r="D37" s="10">
        <f>SUM(D29:D36)</f>
        <v>308.86399999999998</v>
      </c>
      <c r="L37" s="1"/>
    </row>
    <row r="38" spans="1:12" ht="48.75" customHeight="1" x14ac:dyDescent="0.25">
      <c r="A38" s="36" t="s">
        <v>22</v>
      </c>
      <c r="B38" s="37"/>
      <c r="C38" s="38"/>
      <c r="D38" s="8">
        <v>0.35799999999999998</v>
      </c>
      <c r="L38" s="1"/>
    </row>
    <row r="39" spans="1:12" ht="33.75" customHeight="1" x14ac:dyDescent="0.25">
      <c r="A39" s="34" t="s">
        <v>25</v>
      </c>
      <c r="B39" s="34"/>
      <c r="C39" s="34"/>
      <c r="D39" s="9">
        <v>0</v>
      </c>
      <c r="L39" s="1"/>
    </row>
    <row r="40" spans="1:12" ht="18.75" customHeight="1" x14ac:dyDescent="0.25">
      <c r="A40" s="34" t="s">
        <v>29</v>
      </c>
      <c r="B40" s="34"/>
      <c r="C40" s="34"/>
      <c r="D40" s="9">
        <v>192.2</v>
      </c>
      <c r="L40" s="1"/>
    </row>
    <row r="41" spans="1:12" ht="33" customHeight="1" x14ac:dyDescent="0.25">
      <c r="A41" s="34" t="s">
        <v>45</v>
      </c>
      <c r="B41" s="34"/>
      <c r="C41" s="34"/>
      <c r="D41" s="9">
        <v>0</v>
      </c>
      <c r="L41" s="1"/>
    </row>
    <row r="42" spans="1:12" ht="31.5" customHeight="1" x14ac:dyDescent="0.25">
      <c r="A42" s="34" t="s">
        <v>46</v>
      </c>
      <c r="B42" s="34"/>
      <c r="C42" s="34"/>
      <c r="D42" s="9">
        <v>0</v>
      </c>
      <c r="L42" s="1"/>
    </row>
    <row r="43" spans="1:12" ht="33" customHeight="1" x14ac:dyDescent="0.25">
      <c r="A43" s="34" t="s">
        <v>35</v>
      </c>
      <c r="B43" s="34"/>
      <c r="C43" s="34"/>
      <c r="D43" s="9">
        <v>0</v>
      </c>
      <c r="L43" s="1"/>
    </row>
    <row r="44" spans="1:12" ht="21" customHeight="1" x14ac:dyDescent="0.25">
      <c r="A44" s="34" t="s">
        <v>36</v>
      </c>
      <c r="B44" s="34"/>
      <c r="C44" s="34"/>
      <c r="D44" s="9">
        <v>0</v>
      </c>
      <c r="L44" s="1"/>
    </row>
    <row r="45" spans="1:12" ht="18.75" customHeight="1" x14ac:dyDescent="0.25">
      <c r="A45" s="34" t="s">
        <v>47</v>
      </c>
      <c r="B45" s="34"/>
      <c r="C45" s="34"/>
      <c r="D45" s="9">
        <v>0.41</v>
      </c>
      <c r="L45" s="1"/>
    </row>
    <row r="46" spans="1:12" ht="17.25" customHeight="1" x14ac:dyDescent="0.25">
      <c r="A46" s="34" t="s">
        <v>33</v>
      </c>
      <c r="B46" s="34"/>
      <c r="C46" s="34"/>
      <c r="D46" s="9">
        <v>125.2</v>
      </c>
      <c r="L46" s="1"/>
    </row>
    <row r="47" spans="1:12" ht="17.25" customHeight="1" x14ac:dyDescent="0.25">
      <c r="A47" s="34" t="s">
        <v>60</v>
      </c>
      <c r="B47" s="34"/>
      <c r="C47" s="34"/>
      <c r="D47" s="9">
        <v>23.5</v>
      </c>
      <c r="L47" s="1"/>
    </row>
    <row r="48" spans="1:12" ht="32.25" customHeight="1" x14ac:dyDescent="0.25">
      <c r="A48" s="34" t="s">
        <v>32</v>
      </c>
      <c r="B48" s="34"/>
      <c r="C48" s="34"/>
      <c r="D48" s="9">
        <v>8.6999999999999993</v>
      </c>
      <c r="L48" s="1"/>
    </row>
    <row r="49" spans="1:12" ht="32.25" customHeight="1" x14ac:dyDescent="0.25">
      <c r="A49" s="36" t="s">
        <v>55</v>
      </c>
      <c r="B49" s="37"/>
      <c r="C49" s="38"/>
      <c r="D49" s="9">
        <v>44.75291</v>
      </c>
      <c r="L49" s="1"/>
    </row>
    <row r="50" spans="1:12" ht="18.75" customHeight="1" x14ac:dyDescent="0.25">
      <c r="A50" s="36" t="s">
        <v>58</v>
      </c>
      <c r="B50" s="37"/>
      <c r="C50" s="38"/>
      <c r="D50" s="9">
        <v>10.093999999999999</v>
      </c>
      <c r="L50" s="1"/>
    </row>
    <row r="51" spans="1:12" ht="16.5" customHeight="1" x14ac:dyDescent="0.25">
      <c r="A51" s="36" t="s">
        <v>56</v>
      </c>
      <c r="B51" s="37"/>
      <c r="C51" s="38"/>
      <c r="D51" s="9">
        <v>270.3</v>
      </c>
      <c r="L51" s="1"/>
    </row>
    <row r="52" spans="1:12" ht="17.25" customHeight="1" x14ac:dyDescent="0.25">
      <c r="A52" s="34" t="s">
        <v>38</v>
      </c>
      <c r="B52" s="34"/>
      <c r="C52" s="34"/>
      <c r="D52" s="9">
        <v>14.631</v>
      </c>
      <c r="L52" s="1"/>
    </row>
    <row r="53" spans="1:12" ht="18.75" customHeight="1" x14ac:dyDescent="0.25">
      <c r="A53" s="36" t="s">
        <v>57</v>
      </c>
      <c r="B53" s="37"/>
      <c r="C53" s="38"/>
      <c r="D53" s="9">
        <v>26.783000000000001</v>
      </c>
      <c r="L53" s="1"/>
    </row>
    <row r="54" spans="1:12" ht="18.75" customHeight="1" x14ac:dyDescent="0.25">
      <c r="A54" s="34" t="s">
        <v>31</v>
      </c>
      <c r="B54" s="34"/>
      <c r="C54" s="34"/>
      <c r="D54" s="9">
        <v>27</v>
      </c>
      <c r="L54" s="1"/>
    </row>
    <row r="55" spans="1:12" ht="18.75" customHeight="1" x14ac:dyDescent="0.25">
      <c r="A55" s="34" t="s">
        <v>59</v>
      </c>
      <c r="B55" s="34"/>
      <c r="C55" s="34"/>
      <c r="D55" s="8">
        <v>3.2159800000000001</v>
      </c>
      <c r="L55" s="1"/>
    </row>
    <row r="56" spans="1:12" ht="18.75" customHeight="1" x14ac:dyDescent="0.25">
      <c r="A56" s="36" t="s">
        <v>54</v>
      </c>
      <c r="B56" s="37"/>
      <c r="C56" s="38"/>
      <c r="D56" s="8">
        <v>1253.0999999999999</v>
      </c>
      <c r="L56" s="1"/>
    </row>
    <row r="57" spans="1:12" ht="18.75" customHeight="1" x14ac:dyDescent="0.25">
      <c r="A57" s="36" t="s">
        <v>61</v>
      </c>
      <c r="B57" s="37"/>
      <c r="C57" s="38"/>
      <c r="D57" s="8">
        <v>19.236999999999998</v>
      </c>
      <c r="L57" s="1"/>
    </row>
    <row r="58" spans="1:12" ht="18.75" customHeight="1" x14ac:dyDescent="0.25">
      <c r="A58" s="36" t="s">
        <v>63</v>
      </c>
      <c r="B58" s="37"/>
      <c r="C58" s="38"/>
      <c r="D58" s="8">
        <v>18.308</v>
      </c>
      <c r="L58" s="1"/>
    </row>
    <row r="59" spans="1:12" ht="29.25" customHeight="1" x14ac:dyDescent="0.25">
      <c r="A59" s="36" t="s">
        <v>64</v>
      </c>
      <c r="B59" s="37"/>
      <c r="C59" s="38"/>
      <c r="D59" s="8">
        <v>28.26</v>
      </c>
      <c r="L59" s="1"/>
    </row>
    <row r="60" spans="1:12" ht="30.75" customHeight="1" thickBot="1" x14ac:dyDescent="0.3">
      <c r="A60" s="35" t="s">
        <v>30</v>
      </c>
      <c r="B60" s="35"/>
      <c r="C60" s="35"/>
      <c r="D60" s="8">
        <v>31.15</v>
      </c>
      <c r="L60" s="1"/>
    </row>
    <row r="61" spans="1:12" x14ac:dyDescent="0.25">
      <c r="A61" s="31" t="s">
        <v>24</v>
      </c>
      <c r="B61" s="32"/>
      <c r="C61" s="33"/>
      <c r="D61" s="10">
        <f>SUM(D38:D60)</f>
        <v>2097.1998900000003</v>
      </c>
      <c r="L61" s="1"/>
    </row>
    <row r="62" spans="1:12" ht="32.25" customHeight="1" thickBot="1" x14ac:dyDescent="0.3">
      <c r="A62" s="22" t="s">
        <v>34</v>
      </c>
      <c r="B62" s="23"/>
      <c r="C62" s="24"/>
      <c r="D62" s="18">
        <v>937.125</v>
      </c>
      <c r="L62" s="1"/>
    </row>
    <row r="63" spans="1:12" ht="16.5" thickBot="1" x14ac:dyDescent="0.3">
      <c r="A63" s="31" t="s">
        <v>19</v>
      </c>
      <c r="B63" s="32"/>
      <c r="C63" s="33"/>
      <c r="D63" s="5">
        <f>SUM(D62+D61+D37+D28+D23)</f>
        <v>36169.942889999998</v>
      </c>
      <c r="L63" s="1"/>
    </row>
    <row r="64" spans="1:12" ht="32.25" customHeight="1" x14ac:dyDescent="0.25">
      <c r="A64" s="28" t="s">
        <v>28</v>
      </c>
      <c r="B64" s="29"/>
      <c r="C64" s="30"/>
      <c r="D64" s="14">
        <v>707.90499999999997</v>
      </c>
      <c r="L64" s="1"/>
    </row>
    <row r="65" spans="1:12" ht="16.5" customHeight="1" thickBot="1" x14ac:dyDescent="0.3">
      <c r="A65" s="28" t="s">
        <v>20</v>
      </c>
      <c r="B65" s="29"/>
      <c r="C65" s="30"/>
      <c r="D65" s="16">
        <v>797.02099999999996</v>
      </c>
      <c r="L65" s="1"/>
    </row>
    <row r="66" spans="1:12" ht="16.5" thickBot="1" x14ac:dyDescent="0.3">
      <c r="A66" s="25" t="s">
        <v>26</v>
      </c>
      <c r="B66" s="26"/>
      <c r="C66" s="27"/>
      <c r="D66" s="6">
        <f>SUM(D65+D64+D63)</f>
        <v>37674.868889999998</v>
      </c>
      <c r="L66" s="1"/>
    </row>
  </sheetData>
  <mergeCells count="66">
    <mergeCell ref="A32:C32"/>
    <mergeCell ref="A36:C36"/>
    <mergeCell ref="A37:C37"/>
    <mergeCell ref="A41:C41"/>
    <mergeCell ref="A52:C52"/>
    <mergeCell ref="A33:C33"/>
    <mergeCell ref="A34:C34"/>
    <mergeCell ref="A42:C42"/>
    <mergeCell ref="A43:C43"/>
    <mergeCell ref="A44:C44"/>
    <mergeCell ref="A38:C38"/>
    <mergeCell ref="A35:C35"/>
    <mergeCell ref="A51:C51"/>
    <mergeCell ref="A50:C50"/>
    <mergeCell ref="A47:C47"/>
    <mergeCell ref="A28:C28"/>
    <mergeCell ref="A29:C29"/>
    <mergeCell ref="A30:C30"/>
    <mergeCell ref="A31:C31"/>
    <mergeCell ref="A23:C23"/>
    <mergeCell ref="A24:C24"/>
    <mergeCell ref="A25:C25"/>
    <mergeCell ref="A27:C27"/>
    <mergeCell ref="A26:C26"/>
    <mergeCell ref="A1:D1"/>
    <mergeCell ref="A2:D2"/>
    <mergeCell ref="A3:D3"/>
    <mergeCell ref="A4:D4"/>
    <mergeCell ref="A9:D9"/>
    <mergeCell ref="A8:D8"/>
    <mergeCell ref="A5:D5"/>
    <mergeCell ref="A6:D6"/>
    <mergeCell ref="A7:D7"/>
    <mergeCell ref="A10:D10"/>
    <mergeCell ref="A22:C22"/>
    <mergeCell ref="A11:C11"/>
    <mergeCell ref="A12:C12"/>
    <mergeCell ref="A13:C13"/>
    <mergeCell ref="A14:C14"/>
    <mergeCell ref="A15:C15"/>
    <mergeCell ref="A21:C21"/>
    <mergeCell ref="A16:C16"/>
    <mergeCell ref="A17:C17"/>
    <mergeCell ref="A18:C18"/>
    <mergeCell ref="A19:C19"/>
    <mergeCell ref="A20:C20"/>
    <mergeCell ref="A61:C61"/>
    <mergeCell ref="A39:C39"/>
    <mergeCell ref="A45:C45"/>
    <mergeCell ref="A48:C48"/>
    <mergeCell ref="A60:C60"/>
    <mergeCell ref="A54:C54"/>
    <mergeCell ref="A40:C40"/>
    <mergeCell ref="A46:C46"/>
    <mergeCell ref="A56:C56"/>
    <mergeCell ref="A49:C49"/>
    <mergeCell ref="A53:C53"/>
    <mergeCell ref="A55:C55"/>
    <mergeCell ref="A57:C57"/>
    <mergeCell ref="A58:C58"/>
    <mergeCell ref="A59:C59"/>
    <mergeCell ref="A62:C62"/>
    <mergeCell ref="A66:C66"/>
    <mergeCell ref="A64:C64"/>
    <mergeCell ref="A65:C65"/>
    <mergeCell ref="A63:C63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2021-04-22T10:41:47Z</cp:lastPrinted>
  <dcterms:created xsi:type="dcterms:W3CDTF">2018-12-27T07:13:59Z</dcterms:created>
  <dcterms:modified xsi:type="dcterms:W3CDTF">2021-07-30T11:06:43Z</dcterms:modified>
</cp:coreProperties>
</file>